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Jenny Beierman\Documents\Extension\ABM Team\3 r'S\Decision Tools\"/>
    </mc:Choice>
  </mc:AlternateContent>
  <xr:revisionPtr revIDLastSave="0" documentId="8_{4F6839EF-3771-4C44-9A37-B7B8F33ED6AB}" xr6:coauthVersionLast="46" xr6:coauthVersionMax="46" xr10:uidLastSave="{00000000-0000-0000-0000-000000000000}"/>
  <bookViews>
    <workbookView xWindow="-120" yWindow="-120" windowWidth="29040" windowHeight="15840" xr2:uid="{00000000-000D-0000-FFFF-FFFF00000000}"/>
  </bookViews>
  <sheets>
    <sheet name="Input" sheetId="1" r:id="rId1"/>
    <sheet name="Income Statement" sheetId="2" r:id="rId2"/>
    <sheet name="Cash Receipts" sheetId="3" r:id="rId3"/>
    <sheet name="Cash Expenses &amp; Depr" sheetId="4" r:id="rId4"/>
    <sheet name="Capital Sales+Purchases" sheetId="5" r:id="rId5"/>
    <sheet name="Payables+Receivables" sheetId="6" r:id="rId6"/>
    <sheet name="Inventories" sheetId="7" r:id="rId7"/>
  </sheets>
  <definedNames>
    <definedName name="_xlnm.Print_Area" localSheetId="4">'Capital Sales+Purchases'!$B$2:$K$41</definedName>
    <definedName name="_xlnm.Print_Area" localSheetId="3">'Cash Expenses &amp; Depr'!$B$2:$I$42</definedName>
    <definedName name="_xlnm.Print_Area" localSheetId="2">'Cash Receipts'!$B$2:$M$32</definedName>
    <definedName name="_xlnm.Print_Area" localSheetId="1">'Income Statement'!$B$2:$F$49</definedName>
    <definedName name="_xlnm.Print_Area" localSheetId="6">Inventories!$B$2:$K$32</definedName>
    <definedName name="_xlnm.Print_Area" localSheetId="5">'Payables+Receivables'!$B$2:$I$34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4" l="1"/>
  <c r="E29" i="2" s="1"/>
  <c r="I41" i="4" l="1"/>
  <c r="E45" i="2" s="1"/>
  <c r="I21" i="6" l="1"/>
  <c r="G21" i="6"/>
  <c r="K21" i="5"/>
  <c r="M11" i="3"/>
  <c r="M10" i="3"/>
  <c r="M32" i="3"/>
  <c r="M31" i="3"/>
  <c r="M30" i="3"/>
  <c r="M16" i="3"/>
  <c r="M15" i="3"/>
  <c r="M14" i="3"/>
  <c r="M13" i="3"/>
  <c r="E4" i="2" l="1"/>
  <c r="C4" i="2"/>
  <c r="E12" i="2"/>
  <c r="E11" i="2"/>
  <c r="E10" i="2"/>
  <c r="B3" i="2"/>
  <c r="I4" i="6"/>
  <c r="G4" i="6"/>
  <c r="E14" i="2"/>
  <c r="I25" i="4"/>
  <c r="K30" i="7"/>
  <c r="K29" i="7"/>
  <c r="K28" i="7"/>
  <c r="K27" i="7"/>
  <c r="K26" i="7"/>
  <c r="K25" i="7"/>
  <c r="K24" i="7"/>
  <c r="K23" i="7"/>
  <c r="K22" i="7"/>
  <c r="K21" i="7"/>
  <c r="K14" i="7"/>
  <c r="K13" i="7"/>
  <c r="K12" i="7"/>
  <c r="K11" i="7"/>
  <c r="K10" i="7"/>
  <c r="K9" i="7"/>
  <c r="K8" i="7"/>
  <c r="K7" i="7"/>
  <c r="K6" i="7"/>
  <c r="K5" i="7"/>
  <c r="I34" i="6"/>
  <c r="G32" i="6"/>
  <c r="I17" i="6"/>
  <c r="G15" i="6"/>
  <c r="I37" i="5"/>
  <c r="I36" i="5"/>
  <c r="I30" i="5"/>
  <c r="I29" i="5"/>
  <c r="I28" i="5"/>
  <c r="I27" i="5"/>
  <c r="I42" i="5" s="1"/>
  <c r="I16" i="5"/>
  <c r="I15" i="5"/>
  <c r="I9" i="5"/>
  <c r="I8" i="5"/>
  <c r="I7" i="5"/>
  <c r="I6" i="5"/>
  <c r="I34" i="4"/>
  <c r="I35" i="4"/>
  <c r="I33" i="4"/>
  <c r="E41" i="2" s="1"/>
  <c r="I31" i="4"/>
  <c r="E40" i="2" s="1"/>
  <c r="I30" i="4"/>
  <c r="E39" i="2" s="1"/>
  <c r="I29" i="4"/>
  <c r="E38" i="2" s="1"/>
  <c r="I28" i="4"/>
  <c r="E37" i="2" s="1"/>
  <c r="I27" i="4"/>
  <c r="E36" i="2" s="1"/>
  <c r="I26" i="4"/>
  <c r="E35" i="2" s="1"/>
  <c r="I24" i="4"/>
  <c r="I23" i="4"/>
  <c r="I22" i="4"/>
  <c r="I21" i="4"/>
  <c r="I20" i="4"/>
  <c r="I19" i="4"/>
  <c r="E32" i="2" s="1"/>
  <c r="I18" i="4"/>
  <c r="E31" i="2" s="1"/>
  <c r="I17" i="4"/>
  <c r="E30" i="2" s="1"/>
  <c r="I15" i="4"/>
  <c r="E28" i="2" s="1"/>
  <c r="I14" i="4"/>
  <c r="E27" i="2" s="1"/>
  <c r="I13" i="4"/>
  <c r="E26" i="2" s="1"/>
  <c r="I12" i="4"/>
  <c r="E25" i="2" s="1"/>
  <c r="I11" i="4"/>
  <c r="E24" i="2" s="1"/>
  <c r="I10" i="4"/>
  <c r="E23" i="2" s="1"/>
  <c r="I9" i="4"/>
  <c r="E22" i="2" s="1"/>
  <c r="I8" i="4"/>
  <c r="E21" i="2" s="1"/>
  <c r="I7" i="4"/>
  <c r="E20" i="2" s="1"/>
  <c r="I6" i="4"/>
  <c r="E19" i="2" s="1"/>
  <c r="E13" i="2"/>
  <c r="M9" i="3"/>
  <c r="M8" i="3"/>
  <c r="M7" i="3"/>
  <c r="M6" i="3"/>
  <c r="E33" i="2" l="1"/>
  <c r="E48" i="2"/>
  <c r="E47" i="2"/>
  <c r="I21" i="5"/>
  <c r="E46" i="2" s="1"/>
  <c r="E34" i="2"/>
  <c r="F42" i="2" s="1"/>
  <c r="E9" i="2"/>
  <c r="K32" i="7"/>
  <c r="E44" i="2" s="1"/>
  <c r="K16" i="7"/>
  <c r="I37" i="4"/>
  <c r="E7" i="2"/>
  <c r="E8" i="2"/>
  <c r="M26" i="3"/>
  <c r="F16" i="2" l="1"/>
  <c r="F49" i="2" l="1"/>
</calcChain>
</file>

<file path=xl/sharedStrings.xml><?xml version="1.0" encoding="utf-8"?>
<sst xmlns="http://schemas.openxmlformats.org/spreadsheetml/2006/main" count="196" uniqueCount="129">
  <si>
    <t>Sub S - Subchapter S Corporation</t>
  </si>
  <si>
    <t>Click on the icon to see a list of entity types.</t>
  </si>
  <si>
    <t>SP - Sole Proprietorship</t>
  </si>
  <si>
    <t>LLC - Limited Liability Company (files as partnership)</t>
  </si>
  <si>
    <t>LLC - Limited Liability Company (files as corporation)</t>
  </si>
  <si>
    <t>C Corp - Corporation</t>
  </si>
  <si>
    <t>GP - General Partnership</t>
  </si>
  <si>
    <t>LLP - Limited Liability Partnership</t>
  </si>
  <si>
    <t>LLLP - Limited Liability Limited Partnership</t>
  </si>
  <si>
    <t>CoOp - Cooperative</t>
  </si>
  <si>
    <t>Trust</t>
  </si>
  <si>
    <t>Other</t>
  </si>
  <si>
    <t>INCOME STATEMENT</t>
  </si>
  <si>
    <t>Crop Sales</t>
  </si>
  <si>
    <t>DESCRIPTION</t>
  </si>
  <si>
    <t>UNITS</t>
  </si>
  <si>
    <t xml:space="preserve">INCOME  </t>
  </si>
  <si>
    <t xml:space="preserve">PRICE  </t>
  </si>
  <si>
    <t xml:space="preserve">($/UNIT)  </t>
  </si>
  <si>
    <t xml:space="preserve">QUANTITY  </t>
  </si>
  <si>
    <t>Livestock Sales</t>
  </si>
  <si>
    <t>Breeding Livestock</t>
  </si>
  <si>
    <t>Government Payments</t>
  </si>
  <si>
    <t>Custom Hire</t>
  </si>
  <si>
    <t>Other Income</t>
  </si>
  <si>
    <t xml:space="preserve">SCH F  </t>
  </si>
  <si>
    <t xml:space="preserve">OTHER  </t>
  </si>
  <si>
    <t>INFORMATION SOURCE</t>
  </si>
  <si>
    <t>Car and Truck Expenses</t>
  </si>
  <si>
    <t>Chemicals</t>
  </si>
  <si>
    <t>Conservation Costs</t>
  </si>
  <si>
    <t>Employee Benefits</t>
  </si>
  <si>
    <t>Feed</t>
  </si>
  <si>
    <t>Fertilizer and Lime</t>
  </si>
  <si>
    <t>Freight/Trucking</t>
  </si>
  <si>
    <t>Gas, Fuel, and Oil</t>
  </si>
  <si>
    <t>Insurance</t>
  </si>
  <si>
    <t>Crop Insurance</t>
  </si>
  <si>
    <t>Interest</t>
  </si>
  <si>
    <t>Labor</t>
  </si>
  <si>
    <t>Pension and Profit-sharing Plans</t>
  </si>
  <si>
    <t>Repairs and Maintenance</t>
  </si>
  <si>
    <t>Seeds and Plants</t>
  </si>
  <si>
    <t>Storage</t>
  </si>
  <si>
    <t>Supplies</t>
  </si>
  <si>
    <t>Taxes</t>
  </si>
  <si>
    <t>Utilities</t>
  </si>
  <si>
    <t>Veterinary, Breeding, and Medicine</t>
  </si>
  <si>
    <t>Rents/Lease Payments - Vehicles</t>
  </si>
  <si>
    <t>Rents/Lease Payments - Equipment</t>
  </si>
  <si>
    <t>Rents/Lease Payments - Other</t>
  </si>
  <si>
    <t>Repairs - Machinery/Equipment/Vehicles</t>
  </si>
  <si>
    <t>Repairs and Maintenance - Structures</t>
  </si>
  <si>
    <t xml:space="preserve">TOTAL CASH INCOME     </t>
  </si>
  <si>
    <t xml:space="preserve">TOTAL CASH EXPENSES     </t>
  </si>
  <si>
    <t>Costs of Goods Sold</t>
  </si>
  <si>
    <t>CASH RECEIPTS (INCOME)</t>
  </si>
  <si>
    <t>CASH EXPENSES</t>
  </si>
  <si>
    <t>CAPITAL SALES</t>
  </si>
  <si>
    <t>Machinery &amp; Equipment</t>
  </si>
  <si>
    <t xml:space="preserve">BASIS  </t>
  </si>
  <si>
    <t>Land</t>
  </si>
  <si>
    <t>acres</t>
  </si>
  <si>
    <t>head</t>
  </si>
  <si>
    <t>NUMBER</t>
  </si>
  <si>
    <t>CAPITAL PURCHASES</t>
  </si>
  <si>
    <t xml:space="preserve">COST  </t>
  </si>
  <si>
    <t>ACCOUNTS PAYABLE</t>
  </si>
  <si>
    <t>ACCOUNTS RECEIVABLE</t>
  </si>
  <si>
    <t>AMOUNT RECEIVABLE as of</t>
  </si>
  <si>
    <t>ACCOUNT HOLDER</t>
  </si>
  <si>
    <t>AMOUNT PAYABLE as of</t>
  </si>
  <si>
    <r>
      <rPr>
        <b/>
        <sz val="11"/>
        <color theme="1"/>
        <rFont val="Calibri"/>
        <family val="2"/>
      </rPr>
      <t xml:space="preserve">          Accounts Receivable</t>
    </r>
    <r>
      <rPr>
        <sz val="11"/>
        <color theme="1"/>
        <rFont val="Calibri"/>
        <family val="2"/>
      </rPr>
      <t xml:space="preserve"> are those amounts owed to you (or your business) by another person or entity as of a specific date - in this case, the beginning of the period and end of the period.
         Enter the name of the "account holder", a "description" of the item or items for which the bill is due, and the "amount payable" for the beginning of the period and end of the period. If there is an amount receivable as of the beginning date but not as of the ending date - or vice versa, be sure to enter a zero ("0") in the appropriate cell (do not simply leave the cell blank).</t>
    </r>
  </si>
  <si>
    <r>
      <rPr>
        <b/>
        <sz val="11"/>
        <color theme="1"/>
        <rFont val="Calibri"/>
        <family val="2"/>
      </rPr>
      <t xml:space="preserve">       
         Accounts Payable</t>
    </r>
    <r>
      <rPr>
        <sz val="11"/>
        <color theme="1"/>
        <rFont val="Calibri"/>
        <family val="2"/>
      </rPr>
      <t xml:space="preserve"> are those bills which need to be paid on a specific date - in this case, the beginning of the period and end of the period.
         Enter the name of the "account holder", a "description" of the item or items for which the bill is due, and the "amount payable" for the beginning of the period and end of the period. If there is an amount payable as of the beginning date but not as of the ending date - or vice versa, be sure to enter a zero ("0") in the appropriate cell (do not simply leave the cell blank).
          Examples of account holders include: feed store, fuel supplier, another farmer or business. Be sure to include monies owed to the I.R.S. (and similar entities) for employee withholdings and self-employment taxes. Also, remember to include property and real estate taxes due.</t>
    </r>
  </si>
  <si>
    <t>BEGINNING INVENTORIES</t>
  </si>
  <si>
    <t xml:space="preserve">TOTAL VALUE OF BEGINNING INVENTORIES     </t>
  </si>
  <si>
    <t>ENDING INVENTORIES</t>
  </si>
  <si>
    <t xml:space="preserve">TOTAL VALUE OF ENDING INVENTORIES     </t>
  </si>
  <si>
    <t xml:space="preserve">TOTAL AMOUNT PAYABLE AT END OF PERIOD     </t>
  </si>
  <si>
    <t xml:space="preserve">TOTAL AMOUNT PAYABLE AT BEGINNING OF PERIOD     </t>
  </si>
  <si>
    <t xml:space="preserve">TOTAL AMOUNT RECEIVABLE AT BEGINNING OF PERIOD     </t>
  </si>
  <si>
    <t xml:space="preserve">TOTAL AMOUNT RECEIVABLE AT END OF PERIOD     </t>
  </si>
  <si>
    <t>Crop Insurance Proceeds</t>
  </si>
  <si>
    <t xml:space="preserve">     An income statement, also known as a profit and loss statement, measures the profitability of a business over a specific period of time. Because cash basis accounting , while allowing considerable flexibility, does not accurately reflect true net income and business performance, the income statement takes into account changes in inventories, accrued expenses, delayed revenues, and capital sales and purchases.
     The income statement accounts for all outputs and inputs for the specified period - (1) receipts and expenses, regardless of cash basis or accrual basis; (2) changes in inventories; (3) changes in assets due to purchases and sales; (4) tax accrued: (5) family living expenses; and (6) adjustements in accounts payable and accounts receivable. The income statement measures true net farm income and returns to unpaid operator and family labor, return to operator's management and risk, and return to investment and owner's equity.
     Complete the income statement by entering the requested data in the appropriate cell.</t>
  </si>
  <si>
    <t>What is the beginning date of the period (i.e. year) for which you are completing this income statement?</t>
  </si>
  <si>
    <t>What is the ending date of the period (i.e. year) for which you are completing this income statement?</t>
  </si>
  <si>
    <t>What is the name of the farm/ranch or person for which this income statement is being completed?</t>
  </si>
  <si>
    <t xml:space="preserve">Under what type of legal entity does this farm/ranch operate? </t>
  </si>
  <si>
    <t>(click on the cell and then to select an entity from the dropdown list)</t>
  </si>
  <si>
    <t>Depreciation</t>
  </si>
  <si>
    <t>Market Livestock Sales</t>
  </si>
  <si>
    <t>Breeding Livestock Sales</t>
  </si>
  <si>
    <t>Total Cash Receipts (Income)</t>
  </si>
  <si>
    <t>TOTAL CASH EXPENSES</t>
  </si>
  <si>
    <t>Changes in Value of Inventories</t>
  </si>
  <si>
    <t>Gains or Losses from Capital Sales</t>
  </si>
  <si>
    <t>Changes in Accounts Payable</t>
  </si>
  <si>
    <t>Changes in Accounts Receivable</t>
  </si>
  <si>
    <t>A</t>
  </si>
  <si>
    <t>B</t>
  </si>
  <si>
    <t>C</t>
  </si>
  <si>
    <t>D</t>
  </si>
  <si>
    <t>G</t>
  </si>
  <si>
    <t>E</t>
  </si>
  <si>
    <t>F</t>
  </si>
  <si>
    <t>H</t>
  </si>
  <si>
    <r>
      <t>NET FARM INCOME</t>
    </r>
    <r>
      <rPr>
        <sz val="11"/>
        <color theme="1"/>
        <rFont val="Calibri"/>
        <family val="2"/>
      </rPr>
      <t xml:space="preserve"> (A - B + C - D + E + F + G)</t>
    </r>
  </si>
  <si>
    <t>CASH FARM/RANCH EXPENSES</t>
  </si>
  <si>
    <t>CASH FARM/RANCH RECEIPTS (INCOME)</t>
  </si>
  <si>
    <t>-</t>
  </si>
  <si>
    <t>Rents/Lease Payments</t>
  </si>
  <si>
    <t xml:space="preserve">AVERAGE  </t>
  </si>
  <si>
    <t xml:space="preserve">WEIGHT  </t>
  </si>
  <si>
    <r>
      <t xml:space="preserve">
          Cash Receipts</t>
    </r>
    <r>
      <rPr>
        <sz val="11"/>
        <color theme="1"/>
        <rFont val="Calibri"/>
        <family val="2"/>
      </rPr>
      <t xml:space="preserve"> (or income) are inflows of cash from the sale of production or assets during the period of time being considered. It does NOT include money from loans.
          Enter  a description of the item sold, the quantity sold, the type of units associated with the itme sold (e.g. tons, bushels, lbs., cwt., head, etc.), and the sales price on a $/unit basis. 
          For market livestock the average weight of the animals will also need to be entered. Be sure to enter both the average weight and price per pound or per hundredweight. If the animals were purchased, enter the purchase cost as a "cost of goods sold".
          For specific sources of cash receipts you will enter only the total cash monies received.</t>
    </r>
  </si>
  <si>
    <t>COSTS OF GOODS SOLD</t>
  </si>
  <si>
    <r>
      <t xml:space="preserve">
          Costs of Good Sold </t>
    </r>
    <r>
      <rPr>
        <sz val="11"/>
        <color theme="1"/>
        <rFont val="Calibri"/>
        <family val="2"/>
      </rPr>
      <t>are the monies expended to buy items to be re-sold. The information may need to be taken from previous years' records. Costs of Goods Sold do not include capital assets.
          Enter a description of the itme purchased for resale, the number of items purchased for resale, the units (head, bushels, pounds, tons, etc.), the averge weight of the item, and the price per unit. 
          If weight is not relevant, enter a "1" in the cell. If only the total amount is known, enter a "1" for number, leave the units blank, enter "1" for weight, and enter the total dollar amount for the price.</t>
    </r>
  </si>
  <si>
    <t>Rents/Lease Payments - Land (cash)</t>
  </si>
  <si>
    <t>Total Capital Sales</t>
  </si>
  <si>
    <t>Total Capital Purchases</t>
  </si>
  <si>
    <r>
      <t xml:space="preserve">
          Capital Purchases</t>
    </r>
    <r>
      <rPr>
        <sz val="11"/>
        <color theme="1"/>
        <rFont val="Calibri"/>
        <family val="2"/>
      </rPr>
      <t xml:space="preserve"> pertains to the capital assets (those asset typically depreciated for income tax purposes) that were purchased within the period.
          For breeding livestock and land, enter a description of the asset, the number sold, and the revenues generated from the sale of the asset. For machinery and equipment and other assets sold during the period, enter a description and total costs to purchase the asset. </t>
    </r>
  </si>
  <si>
    <r>
      <t xml:space="preserve">
          Capital Sales</t>
    </r>
    <r>
      <rPr>
        <sz val="11"/>
        <color theme="1"/>
        <rFont val="Calibri"/>
        <family val="2"/>
      </rPr>
      <t xml:space="preserve"> pertains to the capital assets (those asset typically depreciated for income tax purposes) that were sold within the period.
          For breeding livestock and land, enter a description of the asset, the number sold, and the revenues generated from the sale of the asset. Also, enter any remaining basis (from the depreciation schedule) for each asset sold.
          For machinery and equipment and other assets sold during the period, enter a description, net revenues received from the sale, and any remaining basis or purchase cost plus any improvements.</t>
    </r>
  </si>
  <si>
    <t>DEPRECIATION</t>
  </si>
  <si>
    <r>
      <t xml:space="preserve">
          Cash Expenses</t>
    </r>
    <r>
      <rPr>
        <sz val="11"/>
        <color theme="1"/>
        <rFont val="Calibri"/>
        <family val="2"/>
      </rPr>
      <t xml:space="preserve"> are those outflows of cash made to purchase inputs for the production of the farm's commodities and products.
          Enter the total monies expended to purchase each category of input. If the source of the information is from a U.S. tax return for the period, enter the total expense in the "Sch F" column. If the source of the information is from any other source, enter the total expense in the "Other" column. Do NOT enter a value in both columns.
          </t>
    </r>
    <r>
      <rPr>
        <b/>
        <sz val="11"/>
        <color theme="1"/>
        <rFont val="Calibri"/>
        <family val="2"/>
      </rPr>
      <t>Depreciation</t>
    </r>
    <r>
      <rPr>
        <sz val="11"/>
        <color theme="1"/>
        <rFont val="Calibri"/>
        <family val="2"/>
      </rPr>
      <t xml:space="preserve"> is an allowance for the wear and tear and obsolence of a capital asset. It is NOT a cash cost. However, it is important to include such an annual cost when computing the total profits or losses for a business.
          Enter a depreciation allowance in the appropriate cell in the section located below cash expenses. The value entered for depreciation may either be taken from the business's "Schedule F" tax form or a computed allowance.</t>
    </r>
  </si>
  <si>
    <r>
      <t xml:space="preserve">
</t>
    </r>
    <r>
      <rPr>
        <b/>
        <sz val="11"/>
        <color theme="1"/>
        <rFont val="Calibri"/>
        <family val="2"/>
      </rPr>
      <t xml:space="preserve">          Beginning Inventories</t>
    </r>
    <r>
      <rPr>
        <sz val="11"/>
        <color theme="1"/>
        <rFont val="Calibri"/>
        <family val="2"/>
      </rPr>
      <t xml:space="preserve"> are physical counts of assets you own at the beginning of the period.  
          </t>
    </r>
    <r>
      <rPr>
        <b/>
        <sz val="11"/>
        <color theme="1"/>
        <rFont val="Calibri"/>
        <family val="2"/>
      </rPr>
      <t>Ending Inventories</t>
    </r>
    <r>
      <rPr>
        <sz val="11"/>
        <color theme="1"/>
        <rFont val="Calibri"/>
        <family val="2"/>
      </rPr>
      <t xml:space="preserve"> are those physical assets that you own at the end of the period. Examples include market animals, grain, hay for sale, feed (hay, silage, pre-mixed rations, grain, salt, etc.), fuel, and supplies. The values associated with each inventoried item should be based on purchase costs and market reports.
          For both the beginning of the period and the ending date of the period, enter a description of the item, the quantity of each item, the units (e.g. tons, bushels, cwt., pounds, head), and a price per unit.
          If only the total value of the items is known, enter a "1" for quantity, leave the units blank, and enter the total value as the price per unit.</t>
    </r>
  </si>
  <si>
    <r>
      <t xml:space="preserve">
          </t>
    </r>
    <r>
      <rPr>
        <sz val="11"/>
        <color theme="1"/>
        <rFont val="Calibri"/>
        <family val="2"/>
      </rPr>
      <t>After entering the requested information, please proceed to each of the tab found at the bottom of the worksheet (i.e. "Cash Receipts") to enter specific data.
          You will not enter data on the worksheet titled "Income Statement". It summarizes data entered on all other worksheets.
          It is advised that you save a copy of the blank "decision tool" (Excel template) in order to avoid having to delete all entries when wanting to create a new income statement based on different information. Additionally, it is advised that you save a completed income statement as a separate file. This will allow you to edit any entires without having to re-enter all information.</t>
    </r>
  </si>
  <si>
    <t>By:  Jeffrey E. Tranel, Jenny Beiermann, and R. Brent Young, Agriculture and Business Management Economists</t>
  </si>
  <si>
    <t>Insurance - Crop</t>
  </si>
  <si>
    <t>Insurance - All Other</t>
  </si>
  <si>
    <r>
      <t xml:space="preserve">Completing a Income Statement, </t>
    </r>
    <r>
      <rPr>
        <b/>
        <i/>
        <sz val="12"/>
        <color rgb="FF009900"/>
        <rFont val="Comic Sans MS"/>
        <family val="4"/>
      </rPr>
      <t>November</t>
    </r>
    <r>
      <rPr>
        <b/>
        <i/>
        <sz val="12"/>
        <color rgb="FF009900"/>
        <rFont val="Calibri"/>
        <family val="2"/>
        <scheme val="minor"/>
      </rPr>
      <t xml:space="preserv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</si>
</sst>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yy;@"/>
  </numFmts>
  <fonts count="12" x14ac:knownFonts="1">
    <font>
      <sz val="11"/>
      <color theme="1"/>
      <name val="Calibri"/>
      <family val="2"/>
    </font>
    <font>
      <b/>
      <sz val="11"/>
      <color theme="1"/>
      <name val="Calibri"/>
      <family val="2"/>
    </font>
    <font>
      <b/>
      <sz val="12"/>
      <color theme="1"/>
      <name val="Calibri"/>
      <family val="2"/>
    </font>
    <font>
      <b/>
      <i/>
      <sz val="18"/>
      <color rgb="FF009900"/>
      <name val="Comic Sans MS"/>
      <family val="4"/>
    </font>
    <font>
      <b/>
      <i/>
      <sz val="12"/>
      <color rgb="FF009900"/>
      <name val="Calibri"/>
      <family val="2"/>
      <scheme val="minor"/>
    </font>
    <font>
      <b/>
      <i/>
      <sz val="12"/>
      <name val="Calibri"/>
      <family val="2"/>
      <scheme val="minor"/>
    </font>
    <font>
      <sz val="11"/>
      <color rgb="FF0000FF"/>
      <name val="Calibri"/>
      <family val="2"/>
    </font>
    <font>
      <i/>
      <sz val="10"/>
      <color rgb="FF0000FF"/>
      <name val="Calibri"/>
      <family val="2"/>
    </font>
    <font>
      <sz val="14"/>
      <color theme="1"/>
      <name val="Arial Rounded MT Bold"/>
      <family val="2"/>
    </font>
    <font>
      <b/>
      <sz val="11"/>
      <color theme="1"/>
      <name val="Arial Rounded MT Bold"/>
      <family val="2"/>
    </font>
    <font>
      <sz val="11"/>
      <color rgb="FF000000"/>
      <name val="Calibri"/>
      <family val="2"/>
    </font>
    <font>
      <b/>
      <i/>
      <sz val="12"/>
      <color rgb="FF009900"/>
      <name val="Comic Sans MS"/>
      <family val="4"/>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103">
    <xf numFmtId="0" fontId="0" fillId="0" borderId="0" xfId="0"/>
    <xf numFmtId="0" fontId="0" fillId="0" borderId="0" xfId="0"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11" xfId="0" applyFill="1" applyBorder="1" applyAlignment="1">
      <alignment vertical="center"/>
    </xf>
    <xf numFmtId="0" fontId="0" fillId="2" borderId="1" xfId="0" applyFill="1" applyBorder="1" applyAlignment="1">
      <alignment vertical="center"/>
    </xf>
    <xf numFmtId="0" fontId="0" fillId="2" borderId="12" xfId="0" applyFill="1" applyBorder="1" applyAlignment="1">
      <alignment vertical="center"/>
    </xf>
    <xf numFmtId="0" fontId="0" fillId="0" borderId="0" xfId="0" applyAlignment="1">
      <alignment horizontal="center" vertical="center"/>
    </xf>
    <xf numFmtId="0" fontId="0" fillId="0" borderId="1" xfId="0" applyBorder="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vertical="center"/>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0" fillId="0" borderId="0" xfId="0" applyBorder="1" applyAlignment="1">
      <alignment vertical="center"/>
    </xf>
    <xf numFmtId="0" fontId="0" fillId="0" borderId="10" xfId="0" applyBorder="1" applyAlignment="1">
      <alignment horizontal="center" vertical="center"/>
    </xf>
    <xf numFmtId="0" fontId="0" fillId="0" borderId="0" xfId="0" applyAlignment="1">
      <alignment horizontal="left" vertical="center"/>
    </xf>
    <xf numFmtId="38" fontId="0" fillId="0" borderId="0" xfId="0" applyNumberFormat="1" applyAlignment="1">
      <alignment vertical="center"/>
    </xf>
    <xf numFmtId="0" fontId="0" fillId="0" borderId="10"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17" xfId="0" applyBorder="1" applyAlignment="1">
      <alignment horizontal="center" vertical="center"/>
    </xf>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10" xfId="0" applyBorder="1" applyAlignment="1" applyProtection="1">
      <alignment horizontal="center" vertical="center"/>
      <protection locked="0"/>
    </xf>
    <xf numFmtId="164" fontId="1" fillId="0" borderId="1" xfId="0" applyNumberFormat="1" applyFont="1" applyBorder="1" applyAlignment="1">
      <alignment vertical="center"/>
    </xf>
    <xf numFmtId="6" fontId="1" fillId="2" borderId="13" xfId="0" applyNumberFormat="1" applyFont="1" applyFill="1" applyBorder="1" applyAlignment="1">
      <alignment vertical="center"/>
    </xf>
    <xf numFmtId="0" fontId="1" fillId="2" borderId="15" xfId="0" applyFont="1" applyFill="1" applyBorder="1" applyAlignment="1">
      <alignment vertical="center"/>
    </xf>
    <xf numFmtId="0" fontId="0" fillId="3" borderId="2"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1" fillId="0" borderId="0" xfId="0" applyFont="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0" fillId="0" borderId="17" xfId="0" applyBorder="1" applyAlignment="1" applyProtection="1">
      <alignment vertical="center"/>
      <protection locked="0"/>
    </xf>
    <xf numFmtId="0" fontId="0" fillId="0" borderId="0" xfId="0" applyFill="1" applyBorder="1" applyAlignment="1">
      <alignment vertical="center"/>
    </xf>
    <xf numFmtId="0" fontId="1" fillId="0" borderId="0" xfId="0" applyFont="1" applyFill="1" applyBorder="1" applyAlignment="1">
      <alignment horizontal="right" vertical="center"/>
    </xf>
    <xf numFmtId="6" fontId="1" fillId="0" borderId="0" xfId="0" applyNumberFormat="1" applyFont="1" applyFill="1" applyBorder="1" applyAlignment="1">
      <alignment vertical="center"/>
    </xf>
    <xf numFmtId="0" fontId="0" fillId="0" borderId="18" xfId="0" applyBorder="1" applyAlignment="1">
      <alignment vertical="center"/>
    </xf>
    <xf numFmtId="38" fontId="0" fillId="0" borderId="0" xfId="0" applyNumberFormat="1" applyBorder="1" applyAlignment="1">
      <alignment vertical="center"/>
    </xf>
    <xf numFmtId="38" fontId="0" fillId="0" borderId="10" xfId="0" applyNumberFormat="1" applyBorder="1" applyAlignment="1" applyProtection="1">
      <alignment vertical="center"/>
      <protection locked="0"/>
    </xf>
    <xf numFmtId="0" fontId="0" fillId="0" borderId="8" xfId="0" applyBorder="1" applyAlignment="1" applyProtection="1">
      <alignment vertical="center"/>
      <protection locked="0"/>
    </xf>
    <xf numFmtId="0" fontId="0" fillId="2" borderId="0" xfId="0" applyFill="1" applyBorder="1" applyAlignment="1">
      <alignment horizontal="justify" vertical="center" wrapText="1"/>
    </xf>
    <xf numFmtId="0" fontId="1" fillId="2" borderId="0" xfId="0" applyFont="1" applyFill="1" applyBorder="1" applyAlignment="1">
      <alignment horizontal="justify" vertical="center" wrapText="1"/>
    </xf>
    <xf numFmtId="0" fontId="0" fillId="2" borderId="1" xfId="0" applyFont="1" applyFill="1" applyBorder="1" applyAlignment="1">
      <alignment horizontal="left" vertical="top" wrapText="1"/>
    </xf>
    <xf numFmtId="0" fontId="0" fillId="2" borderId="0" xfId="0" applyFont="1" applyFill="1" applyBorder="1" applyAlignment="1">
      <alignment horizontal="justify" vertical="top" wrapText="1"/>
    </xf>
    <xf numFmtId="14" fontId="6" fillId="0" borderId="10" xfId="0" applyNumberFormat="1"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164" fontId="1" fillId="0" borderId="1" xfId="0" applyNumberFormat="1" applyFont="1" applyBorder="1" applyAlignment="1">
      <alignment horizontal="center" vertical="center"/>
    </xf>
    <xf numFmtId="6" fontId="1" fillId="2" borderId="16" xfId="0" applyNumberFormat="1" applyFont="1" applyFill="1" applyBorder="1" applyAlignment="1">
      <alignment vertical="center"/>
    </xf>
    <xf numFmtId="0" fontId="1" fillId="2" borderId="15" xfId="0" applyFont="1" applyFill="1" applyBorder="1" applyAlignment="1">
      <alignment horizontal="left" vertical="center" indent="1"/>
    </xf>
    <xf numFmtId="0" fontId="1" fillId="2" borderId="14" xfId="0" applyFont="1" applyFill="1" applyBorder="1" applyAlignment="1">
      <alignment horizontal="left" vertical="center" indent="1"/>
    </xf>
    <xf numFmtId="40" fontId="0" fillId="0" borderId="10" xfId="0" applyNumberFormat="1" applyBorder="1" applyAlignment="1" applyProtection="1">
      <alignment vertical="center"/>
      <protection locked="0"/>
    </xf>
    <xf numFmtId="38" fontId="0" fillId="0" borderId="0" xfId="0" applyNumberFormat="1" applyBorder="1" applyAlignment="1" applyProtection="1">
      <alignment vertical="center"/>
      <protection locked="0"/>
    </xf>
    <xf numFmtId="40" fontId="0" fillId="0" borderId="0" xfId="0" applyNumberFormat="1" applyBorder="1" applyAlignment="1" applyProtection="1">
      <alignment vertical="center"/>
      <protection locked="0"/>
    </xf>
    <xf numFmtId="38" fontId="0" fillId="0" borderId="17" xfId="0" applyNumberFormat="1" applyBorder="1" applyAlignment="1" applyProtection="1">
      <alignment vertical="center"/>
      <protection locked="0"/>
    </xf>
    <xf numFmtId="0" fontId="0" fillId="0" borderId="17" xfId="0" applyBorder="1" applyAlignment="1" applyProtection="1">
      <alignment horizontal="center" vertical="center"/>
      <protection locked="0"/>
    </xf>
    <xf numFmtId="40" fontId="0" fillId="0" borderId="17" xfId="0" applyNumberFormat="1" applyBorder="1" applyAlignment="1" applyProtection="1">
      <alignment vertical="center"/>
      <protection locked="0"/>
    </xf>
    <xf numFmtId="14" fontId="1" fillId="0" borderId="0" xfId="0" applyNumberFormat="1" applyFont="1" applyAlignment="1">
      <alignment horizontal="right" vertical="center"/>
    </xf>
    <xf numFmtId="14" fontId="1" fillId="0" borderId="0" xfId="0" applyNumberFormat="1" applyFont="1" applyAlignment="1">
      <alignment horizontal="center" vertical="center"/>
    </xf>
    <xf numFmtId="14" fontId="1" fillId="0" borderId="0" xfId="0" applyNumberFormat="1" applyFont="1" applyAlignment="1">
      <alignment horizontal="lef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10" xfId="0" applyBorder="1" applyAlignment="1" applyProtection="1">
      <alignment horizontal="center" vertical="center"/>
    </xf>
    <xf numFmtId="49" fontId="0" fillId="0" borderId="10" xfId="0" applyNumberFormat="1" applyBorder="1" applyAlignment="1" applyProtection="1">
      <alignment vertical="center"/>
      <protection locked="0"/>
    </xf>
    <xf numFmtId="0" fontId="1" fillId="3" borderId="3"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0" borderId="0" xfId="0" applyFont="1" applyAlignment="1">
      <alignment horizontal="left" vertical="center" wrapText="1" indent="16"/>
    </xf>
    <xf numFmtId="0" fontId="3" fillId="0" borderId="0" xfId="0" applyFont="1" applyBorder="1" applyAlignment="1">
      <alignment horizontal="center" vertical="center"/>
    </xf>
    <xf numFmtId="0" fontId="5" fillId="0" borderId="1" xfId="0" applyFont="1" applyBorder="1" applyAlignment="1">
      <alignment horizontal="center" vertical="top"/>
    </xf>
    <xf numFmtId="0" fontId="0" fillId="2" borderId="3" xfId="0" applyFill="1" applyBorder="1" applyAlignment="1">
      <alignment horizontal="justify" vertical="center" wrapText="1"/>
    </xf>
    <xf numFmtId="0" fontId="9" fillId="0" borderId="0" xfId="0" applyFont="1" applyAlignment="1">
      <alignment horizontal="center" vertical="center"/>
    </xf>
    <xf numFmtId="0" fontId="1" fillId="0" borderId="1" xfId="0" applyFont="1" applyFill="1" applyBorder="1" applyAlignment="1">
      <alignment horizontal="left" vertical="center"/>
    </xf>
    <xf numFmtId="0" fontId="8" fillId="0" borderId="0" xfId="0" applyFont="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1" fillId="2" borderId="16" xfId="0" applyFont="1" applyFill="1" applyBorder="1" applyAlignment="1">
      <alignment horizontal="right" vertical="center"/>
    </xf>
    <xf numFmtId="0" fontId="1" fillId="0" borderId="1" xfId="0" applyFont="1" applyBorder="1" applyAlignment="1">
      <alignment horizontal="left" vertical="center"/>
    </xf>
    <xf numFmtId="0" fontId="1" fillId="0" borderId="9" xfId="0" applyFont="1" applyBorder="1" applyAlignment="1">
      <alignment horizontal="center" vertical="center"/>
    </xf>
    <xf numFmtId="0" fontId="0" fillId="0" borderId="19" xfId="0" applyBorder="1" applyAlignment="1">
      <alignment horizontal="left" vertical="center"/>
    </xf>
    <xf numFmtId="0" fontId="0" fillId="0" borderId="7" xfId="0" applyBorder="1" applyAlignment="1">
      <alignment horizontal="left" vertical="center"/>
    </xf>
    <xf numFmtId="0" fontId="0" fillId="0" borderId="10"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1" fillId="2" borderId="14" xfId="0" applyFont="1" applyFill="1" applyBorder="1" applyAlignment="1">
      <alignment horizontal="left" vertical="center" indent="1"/>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0" fillId="3" borderId="3" xfId="0" applyFill="1" applyBorder="1" applyAlignment="1">
      <alignment horizontal="left" vertical="top" wrapText="1"/>
    </xf>
    <xf numFmtId="0" fontId="0" fillId="3" borderId="0" xfId="0" applyFill="1" applyBorder="1" applyAlignment="1">
      <alignment horizontal="left" vertical="top" wrapText="1"/>
    </xf>
    <xf numFmtId="0" fontId="0" fillId="3" borderId="1" xfId="0"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1</xdr:row>
      <xdr:rowOff>22860</xdr:rowOff>
    </xdr:from>
    <xdr:to>
      <xdr:col>4</xdr:col>
      <xdr:colOff>83820</xdr:colOff>
      <xdr:row>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380" y="213360"/>
          <a:ext cx="9525000" cy="1737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9525</xdr:colOff>
          <xdr:row>1</xdr:row>
          <xdr:rowOff>304800</xdr:rowOff>
        </xdr:from>
        <xdr:to>
          <xdr:col>11</xdr:col>
          <xdr:colOff>276225</xdr:colOff>
          <xdr:row>5</xdr:row>
          <xdr:rowOff>95250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Income Statement and Supporting schedules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39"/>
  <sheetViews>
    <sheetView showGridLines="0" showRowColHeaders="0" tabSelected="1" workbookViewId="0"/>
  </sheetViews>
  <sheetFormatPr defaultColWidth="8.85546875" defaultRowHeight="19.899999999999999" customHeight="1" x14ac:dyDescent="0.25"/>
  <cols>
    <col min="1" max="1" width="4.7109375" style="1" customWidth="1"/>
    <col min="2" max="2" width="1.7109375" style="1" customWidth="1"/>
    <col min="3" max="3" width="90.7109375" style="1" customWidth="1"/>
    <col min="4" max="4" width="45.7109375" style="1" customWidth="1"/>
    <col min="5" max="5" width="1.7109375" style="1" customWidth="1"/>
    <col min="6" max="6" width="8.85546875" style="1"/>
    <col min="7" max="7" width="0.85546875" style="1" customWidth="1"/>
    <col min="8" max="8" width="40.7109375" style="1" customWidth="1"/>
    <col min="9" max="9" width="0.85546875" style="1" customWidth="1"/>
    <col min="10" max="16384" width="8.85546875" style="1"/>
  </cols>
  <sheetData>
    <row r="1" spans="2:9" ht="15" customHeight="1" x14ac:dyDescent="0.25"/>
    <row r="2" spans="2:9" ht="138.6" customHeight="1" x14ac:dyDescent="0.25">
      <c r="D2" s="78"/>
      <c r="E2" s="78"/>
    </row>
    <row r="3" spans="2:9" ht="34.9" customHeight="1" thickBot="1" x14ac:dyDescent="0.3">
      <c r="C3" s="79" t="s">
        <v>128</v>
      </c>
      <c r="D3" s="79"/>
    </row>
    <row r="4" spans="2:9" ht="19.899999999999999" customHeight="1" thickBot="1" x14ac:dyDescent="0.3">
      <c r="C4" s="80" t="s">
        <v>125</v>
      </c>
      <c r="D4" s="80"/>
      <c r="G4" s="30"/>
      <c r="H4" s="75" t="s">
        <v>124</v>
      </c>
      <c r="I4" s="31"/>
    </row>
    <row r="5" spans="2:9" ht="139.9" customHeight="1" x14ac:dyDescent="0.25">
      <c r="B5" s="2"/>
      <c r="C5" s="81" t="s">
        <v>83</v>
      </c>
      <c r="D5" s="81"/>
      <c r="E5" s="3"/>
      <c r="G5" s="32"/>
      <c r="H5" s="76"/>
      <c r="I5" s="33"/>
    </row>
    <row r="6" spans="2:9" ht="19.899999999999999" customHeight="1" x14ac:dyDescent="0.25">
      <c r="B6" s="4"/>
      <c r="C6" s="52" t="s">
        <v>84</v>
      </c>
      <c r="D6" s="55">
        <v>44197</v>
      </c>
      <c r="E6" s="5"/>
      <c r="G6" s="32"/>
      <c r="H6" s="76"/>
      <c r="I6" s="33"/>
    </row>
    <row r="7" spans="2:9" ht="4.9000000000000004" customHeight="1" x14ac:dyDescent="0.25">
      <c r="B7" s="4"/>
      <c r="C7" s="52"/>
      <c r="D7" s="52"/>
      <c r="E7" s="5"/>
      <c r="G7" s="32"/>
      <c r="H7" s="76"/>
      <c r="I7" s="33"/>
    </row>
    <row r="8" spans="2:9" ht="19.899999999999999" customHeight="1" x14ac:dyDescent="0.25">
      <c r="B8" s="4"/>
      <c r="C8" s="52" t="s">
        <v>85</v>
      </c>
      <c r="D8" s="55">
        <v>44561</v>
      </c>
      <c r="E8" s="5"/>
      <c r="G8" s="32"/>
      <c r="H8" s="76"/>
      <c r="I8" s="33"/>
    </row>
    <row r="9" spans="2:9" ht="4.9000000000000004" customHeight="1" x14ac:dyDescent="0.25">
      <c r="B9" s="4"/>
      <c r="C9" s="52"/>
      <c r="D9" s="52"/>
      <c r="E9" s="5"/>
      <c r="G9" s="32"/>
      <c r="H9" s="76"/>
      <c r="I9" s="33"/>
    </row>
    <row r="10" spans="2:9" ht="19.899999999999999" customHeight="1" x14ac:dyDescent="0.25">
      <c r="B10" s="4"/>
      <c r="C10" s="52" t="s">
        <v>86</v>
      </c>
      <c r="D10" s="56"/>
      <c r="E10" s="5"/>
      <c r="G10" s="32"/>
      <c r="H10" s="76"/>
      <c r="I10" s="33"/>
    </row>
    <row r="11" spans="2:9" ht="4.9000000000000004" customHeight="1" x14ac:dyDescent="0.25">
      <c r="B11" s="4"/>
      <c r="C11" s="52"/>
      <c r="D11" s="52"/>
      <c r="E11" s="5"/>
      <c r="G11" s="32"/>
      <c r="H11" s="76"/>
      <c r="I11" s="33"/>
    </row>
    <row r="12" spans="2:9" ht="19.899999999999999" customHeight="1" x14ac:dyDescent="0.25">
      <c r="B12" s="4"/>
      <c r="C12" s="52" t="s">
        <v>87</v>
      </c>
      <c r="D12" s="57" t="s">
        <v>1</v>
      </c>
      <c r="E12" s="5"/>
      <c r="G12" s="32"/>
      <c r="H12" s="76"/>
      <c r="I12" s="33"/>
    </row>
    <row r="13" spans="2:9" ht="15" customHeight="1" thickBot="1" x14ac:dyDescent="0.3">
      <c r="B13" s="4"/>
      <c r="C13" s="54" t="s">
        <v>88</v>
      </c>
      <c r="D13" s="51"/>
      <c r="E13" s="5"/>
      <c r="G13" s="34"/>
      <c r="H13" s="77"/>
      <c r="I13" s="35"/>
    </row>
    <row r="14" spans="2:9" ht="4.9000000000000004" customHeight="1" thickBot="1" x14ac:dyDescent="0.3">
      <c r="B14" s="6"/>
      <c r="C14" s="53"/>
      <c r="D14" s="7"/>
      <c r="E14" s="8"/>
    </row>
    <row r="28" spans="3:3" ht="19.899999999999999" customHeight="1" x14ac:dyDescent="0.25">
      <c r="C28" s="1" t="s">
        <v>1</v>
      </c>
    </row>
    <row r="29" spans="3:3" ht="19.899999999999999" customHeight="1" x14ac:dyDescent="0.25">
      <c r="C29" s="1" t="s">
        <v>2</v>
      </c>
    </row>
    <row r="30" spans="3:3" ht="19.899999999999999" customHeight="1" x14ac:dyDescent="0.25">
      <c r="C30" s="1" t="s">
        <v>3</v>
      </c>
    </row>
    <row r="31" spans="3:3" ht="19.899999999999999" customHeight="1" x14ac:dyDescent="0.25">
      <c r="C31" s="1" t="s">
        <v>4</v>
      </c>
    </row>
    <row r="32" spans="3:3" ht="19.899999999999999" customHeight="1" x14ac:dyDescent="0.25">
      <c r="C32" s="1" t="s">
        <v>5</v>
      </c>
    </row>
    <row r="33" spans="3:3" ht="19.899999999999999" customHeight="1" x14ac:dyDescent="0.25">
      <c r="C33" s="1" t="s">
        <v>0</v>
      </c>
    </row>
    <row r="34" spans="3:3" ht="19.899999999999999" customHeight="1" x14ac:dyDescent="0.25">
      <c r="C34" s="1" t="s">
        <v>6</v>
      </c>
    </row>
    <row r="35" spans="3:3" ht="19.899999999999999" customHeight="1" x14ac:dyDescent="0.25">
      <c r="C35" s="1" t="s">
        <v>7</v>
      </c>
    </row>
    <row r="36" spans="3:3" ht="19.899999999999999" customHeight="1" x14ac:dyDescent="0.25">
      <c r="C36" s="1" t="s">
        <v>8</v>
      </c>
    </row>
    <row r="37" spans="3:3" ht="19.899999999999999" customHeight="1" x14ac:dyDescent="0.25">
      <c r="C37" s="1" t="s">
        <v>9</v>
      </c>
    </row>
    <row r="38" spans="3:3" ht="19.899999999999999" customHeight="1" x14ac:dyDescent="0.25">
      <c r="C38" s="1" t="s">
        <v>10</v>
      </c>
    </row>
    <row r="39" spans="3:3" ht="19.899999999999999" customHeight="1" x14ac:dyDescent="0.25">
      <c r="C39" s="1" t="s">
        <v>11</v>
      </c>
    </row>
  </sheetData>
  <sheetProtection password="CA5F" sheet="1" objects="1" scenarios="1"/>
  <mergeCells count="5">
    <mergeCell ref="H4:H13"/>
    <mergeCell ref="D2:E2"/>
    <mergeCell ref="C3:D3"/>
    <mergeCell ref="C4:D4"/>
    <mergeCell ref="C5:D5"/>
  </mergeCells>
  <dataValidations disablePrompts="1" count="1">
    <dataValidation type="list" allowBlank="1" showInputMessage="1" showErrorMessage="1" sqref="D12" xr:uid="{00000000-0002-0000-0000-000000000000}">
      <formula1>$C$28:$C$39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49"/>
  <sheetViews>
    <sheetView showGridLines="0" showRowColHeaders="0" workbookViewId="0"/>
  </sheetViews>
  <sheetFormatPr defaultColWidth="8.85546875" defaultRowHeight="19.899999999999999" customHeight="1" x14ac:dyDescent="0.25"/>
  <cols>
    <col min="1" max="2" width="4.7109375" style="1" customWidth="1"/>
    <col min="3" max="3" width="30.7109375" style="1" customWidth="1"/>
    <col min="4" max="4" width="3.7109375" style="1" customWidth="1"/>
    <col min="5" max="6" width="15.7109375" style="1" customWidth="1"/>
    <col min="7" max="16384" width="8.85546875" style="1"/>
  </cols>
  <sheetData>
    <row r="2" spans="2:6" ht="25.15" customHeight="1" x14ac:dyDescent="0.25">
      <c r="B2" s="84" t="s">
        <v>12</v>
      </c>
      <c r="C2" s="84"/>
      <c r="D2" s="84"/>
      <c r="E2" s="84"/>
      <c r="F2" s="84"/>
    </row>
    <row r="3" spans="2:6" ht="19.899999999999999" customHeight="1" x14ac:dyDescent="0.25">
      <c r="B3" s="82">
        <f>Input!D10</f>
        <v>0</v>
      </c>
      <c r="C3" s="82"/>
      <c r="D3" s="82"/>
      <c r="E3" s="82"/>
      <c r="F3" s="82"/>
    </row>
    <row r="4" spans="2:6" ht="15" customHeight="1" x14ac:dyDescent="0.25">
      <c r="C4" s="68">
        <f>Input!D6</f>
        <v>44197</v>
      </c>
      <c r="D4" s="69" t="s">
        <v>109</v>
      </c>
      <c r="E4" s="70">
        <f>Input!D8</f>
        <v>44561</v>
      </c>
    </row>
    <row r="5" spans="2:6" ht="15" customHeight="1" x14ac:dyDescent="0.25"/>
    <row r="6" spans="2:6" ht="15" customHeight="1" thickBot="1" x14ac:dyDescent="0.3">
      <c r="B6" s="83" t="s">
        <v>108</v>
      </c>
      <c r="C6" s="83"/>
      <c r="D6" s="83"/>
      <c r="E6" s="83"/>
      <c r="F6" s="83"/>
    </row>
    <row r="7" spans="2:6" ht="15" customHeight="1" x14ac:dyDescent="0.25">
      <c r="C7" s="1" t="s">
        <v>13</v>
      </c>
      <c r="E7" s="19">
        <f>SUM('Cash Receipts'!M6:M11)</f>
        <v>0</v>
      </c>
    </row>
    <row r="8" spans="2:6" ht="15" customHeight="1" x14ac:dyDescent="0.25">
      <c r="C8" s="1" t="s">
        <v>90</v>
      </c>
      <c r="E8" s="48">
        <f>SUM('Cash Receipts'!M13:M16)</f>
        <v>0</v>
      </c>
      <c r="F8" s="19"/>
    </row>
    <row r="9" spans="2:6" ht="15" customHeight="1" x14ac:dyDescent="0.25">
      <c r="C9" s="1" t="s">
        <v>91</v>
      </c>
      <c r="E9" s="48">
        <f>SUM('Capital Sales+Purchases'!I6:I9)</f>
        <v>0</v>
      </c>
      <c r="F9" s="19"/>
    </row>
    <row r="10" spans="2:6" ht="15" customHeight="1" x14ac:dyDescent="0.25">
      <c r="C10" s="1" t="s">
        <v>22</v>
      </c>
      <c r="E10" s="19">
        <f>'Cash Receipts'!M18</f>
        <v>0</v>
      </c>
      <c r="F10" s="19"/>
    </row>
    <row r="11" spans="2:6" ht="15" customHeight="1" x14ac:dyDescent="0.25">
      <c r="C11" s="1" t="s">
        <v>23</v>
      </c>
      <c r="E11" s="19">
        <f>'Cash Receipts'!M19</f>
        <v>0</v>
      </c>
      <c r="F11" s="19"/>
    </row>
    <row r="12" spans="2:6" ht="15" customHeight="1" x14ac:dyDescent="0.25">
      <c r="C12" s="1" t="s">
        <v>37</v>
      </c>
      <c r="E12" s="19">
        <f>'Cash Receipts'!M20</f>
        <v>0</v>
      </c>
      <c r="F12" s="19"/>
    </row>
    <row r="13" spans="2:6" ht="15" customHeight="1" x14ac:dyDescent="0.25">
      <c r="C13" s="1" t="s">
        <v>24</v>
      </c>
      <c r="E13" s="19">
        <f>SUM('Cash Receipts'!M22:M24)</f>
        <v>0</v>
      </c>
      <c r="F13" s="19"/>
    </row>
    <row r="14" spans="2:6" ht="15" customHeight="1" x14ac:dyDescent="0.25">
      <c r="C14" s="1" t="s">
        <v>55</v>
      </c>
      <c r="E14" s="19">
        <f>-SUM('Cash Receipts'!M30:M32)</f>
        <v>0</v>
      </c>
      <c r="F14" s="19"/>
    </row>
    <row r="15" spans="2:6" ht="4.9000000000000004" customHeight="1" thickBot="1" x14ac:dyDescent="0.3">
      <c r="B15" s="16"/>
      <c r="C15" s="16"/>
      <c r="D15" s="16"/>
      <c r="E15" s="16"/>
      <c r="F15" s="48"/>
    </row>
    <row r="16" spans="2:6" ht="15" customHeight="1" thickBot="1" x14ac:dyDescent="0.3">
      <c r="B16" s="71" t="s">
        <v>98</v>
      </c>
      <c r="C16" s="61" t="s">
        <v>92</v>
      </c>
      <c r="D16" s="29"/>
      <c r="E16" s="29"/>
      <c r="F16" s="59">
        <f>SUM(E7:E15)</f>
        <v>0</v>
      </c>
    </row>
    <row r="17" spans="2:6" ht="15" customHeight="1" x14ac:dyDescent="0.25"/>
    <row r="18" spans="2:6" ht="15" customHeight="1" thickBot="1" x14ac:dyDescent="0.3">
      <c r="B18" s="83" t="s">
        <v>107</v>
      </c>
      <c r="C18" s="83"/>
      <c r="D18" s="83"/>
      <c r="E18" s="83"/>
      <c r="F18" s="83"/>
    </row>
    <row r="19" spans="2:6" ht="15" customHeight="1" x14ac:dyDescent="0.25">
      <c r="C19" s="18" t="s">
        <v>28</v>
      </c>
      <c r="D19" s="18"/>
      <c r="E19" s="19">
        <f>'Cash Expenses &amp; Depr'!I6</f>
        <v>0</v>
      </c>
    </row>
    <row r="20" spans="2:6" ht="15" customHeight="1" x14ac:dyDescent="0.25">
      <c r="C20" s="18" t="s">
        <v>29</v>
      </c>
      <c r="D20" s="18"/>
      <c r="E20" s="19">
        <f>'Cash Expenses &amp; Depr'!I7</f>
        <v>0</v>
      </c>
    </row>
    <row r="21" spans="2:6" ht="15" customHeight="1" x14ac:dyDescent="0.25">
      <c r="C21" s="18" t="s">
        <v>30</v>
      </c>
      <c r="D21" s="18"/>
      <c r="E21" s="19">
        <f>'Cash Expenses &amp; Depr'!I8</f>
        <v>0</v>
      </c>
    </row>
    <row r="22" spans="2:6" ht="15" customHeight="1" x14ac:dyDescent="0.25">
      <c r="C22" s="18" t="s">
        <v>23</v>
      </c>
      <c r="D22" s="18"/>
      <c r="E22" s="19">
        <f>'Cash Expenses &amp; Depr'!I9</f>
        <v>0</v>
      </c>
    </row>
    <row r="23" spans="2:6" ht="15" customHeight="1" x14ac:dyDescent="0.25">
      <c r="C23" s="18" t="s">
        <v>31</v>
      </c>
      <c r="D23" s="18"/>
      <c r="E23" s="19">
        <f>'Cash Expenses &amp; Depr'!I10</f>
        <v>0</v>
      </c>
    </row>
    <row r="24" spans="2:6" ht="15" customHeight="1" x14ac:dyDescent="0.25">
      <c r="C24" s="18" t="s">
        <v>32</v>
      </c>
      <c r="D24" s="18"/>
      <c r="E24" s="19">
        <f>'Cash Expenses &amp; Depr'!I11</f>
        <v>0</v>
      </c>
    </row>
    <row r="25" spans="2:6" ht="15" customHeight="1" x14ac:dyDescent="0.25">
      <c r="C25" s="18" t="s">
        <v>33</v>
      </c>
      <c r="D25" s="18"/>
      <c r="E25" s="19">
        <f>'Cash Expenses &amp; Depr'!I12</f>
        <v>0</v>
      </c>
    </row>
    <row r="26" spans="2:6" ht="15" customHeight="1" x14ac:dyDescent="0.25">
      <c r="C26" s="18" t="s">
        <v>34</v>
      </c>
      <c r="D26" s="18"/>
      <c r="E26" s="19">
        <f>'Cash Expenses &amp; Depr'!I13</f>
        <v>0</v>
      </c>
    </row>
    <row r="27" spans="2:6" ht="15" customHeight="1" x14ac:dyDescent="0.25">
      <c r="C27" s="18" t="s">
        <v>35</v>
      </c>
      <c r="D27" s="18"/>
      <c r="E27" s="19">
        <f>'Cash Expenses &amp; Depr'!I14</f>
        <v>0</v>
      </c>
    </row>
    <row r="28" spans="2:6" ht="15" customHeight="1" x14ac:dyDescent="0.25">
      <c r="C28" s="18" t="s">
        <v>37</v>
      </c>
      <c r="D28" s="18"/>
      <c r="E28" s="19">
        <f>'Cash Expenses &amp; Depr'!I15</f>
        <v>0</v>
      </c>
    </row>
    <row r="29" spans="2:6" ht="15" customHeight="1" x14ac:dyDescent="0.25">
      <c r="C29" s="18" t="s">
        <v>36</v>
      </c>
      <c r="D29" s="18"/>
      <c r="E29" s="19">
        <f>'Cash Expenses &amp; Depr'!I16</f>
        <v>0</v>
      </c>
    </row>
    <row r="30" spans="2:6" ht="15" customHeight="1" x14ac:dyDescent="0.25">
      <c r="C30" s="18" t="s">
        <v>38</v>
      </c>
      <c r="D30" s="18"/>
      <c r="E30" s="19">
        <f>'Cash Expenses &amp; Depr'!I17</f>
        <v>0</v>
      </c>
    </row>
    <row r="31" spans="2:6" ht="15" customHeight="1" x14ac:dyDescent="0.25">
      <c r="C31" s="18" t="s">
        <v>39</v>
      </c>
      <c r="D31" s="18"/>
      <c r="E31" s="19">
        <f>'Cash Expenses &amp; Depr'!I18</f>
        <v>0</v>
      </c>
    </row>
    <row r="32" spans="2:6" ht="15" customHeight="1" x14ac:dyDescent="0.25">
      <c r="C32" s="18" t="s">
        <v>40</v>
      </c>
      <c r="D32" s="18"/>
      <c r="E32" s="19">
        <f>'Cash Expenses &amp; Depr'!I19</f>
        <v>0</v>
      </c>
    </row>
    <row r="33" spans="2:6" ht="15" customHeight="1" x14ac:dyDescent="0.25">
      <c r="C33" s="18" t="s">
        <v>110</v>
      </c>
      <c r="D33" s="18"/>
      <c r="E33" s="19">
        <f>'Cash Expenses &amp; Depr'!I20+'Cash Expenses &amp; Depr'!I21+'Cash Expenses &amp; Depr'!I22+'Cash Expenses &amp; Depr'!I23</f>
        <v>0</v>
      </c>
    </row>
    <row r="34" spans="2:6" ht="15" customHeight="1" x14ac:dyDescent="0.25">
      <c r="C34" s="18" t="s">
        <v>41</v>
      </c>
      <c r="D34" s="18"/>
      <c r="E34" s="19">
        <f>'Cash Expenses &amp; Depr'!I24+'Cash Expenses &amp; Depr'!I25</f>
        <v>0</v>
      </c>
    </row>
    <row r="35" spans="2:6" ht="15" customHeight="1" x14ac:dyDescent="0.25">
      <c r="C35" s="18" t="s">
        <v>42</v>
      </c>
      <c r="D35" s="18"/>
      <c r="E35" s="19">
        <f>'Cash Expenses &amp; Depr'!I26</f>
        <v>0</v>
      </c>
    </row>
    <row r="36" spans="2:6" ht="15" customHeight="1" x14ac:dyDescent="0.25">
      <c r="C36" s="18" t="s">
        <v>43</v>
      </c>
      <c r="D36" s="18"/>
      <c r="E36" s="19">
        <f>'Cash Expenses &amp; Depr'!I27</f>
        <v>0</v>
      </c>
    </row>
    <row r="37" spans="2:6" ht="15" customHeight="1" x14ac:dyDescent="0.25">
      <c r="C37" s="18" t="s">
        <v>44</v>
      </c>
      <c r="D37" s="18"/>
      <c r="E37" s="19">
        <f>'Cash Expenses &amp; Depr'!I28</f>
        <v>0</v>
      </c>
    </row>
    <row r="38" spans="2:6" ht="15" customHeight="1" x14ac:dyDescent="0.25">
      <c r="C38" s="18" t="s">
        <v>45</v>
      </c>
      <c r="D38" s="18"/>
      <c r="E38" s="19">
        <f>'Cash Expenses &amp; Depr'!I29</f>
        <v>0</v>
      </c>
    </row>
    <row r="39" spans="2:6" ht="15" customHeight="1" x14ac:dyDescent="0.25">
      <c r="C39" s="18" t="s">
        <v>46</v>
      </c>
      <c r="D39" s="18"/>
      <c r="E39" s="19">
        <f>'Cash Expenses &amp; Depr'!I30</f>
        <v>0</v>
      </c>
    </row>
    <row r="40" spans="2:6" ht="15" customHeight="1" x14ac:dyDescent="0.25">
      <c r="C40" s="18" t="s">
        <v>47</v>
      </c>
      <c r="D40" s="18"/>
      <c r="E40" s="19">
        <f>'Cash Expenses &amp; Depr'!I31</f>
        <v>0</v>
      </c>
    </row>
    <row r="41" spans="2:6" ht="15" customHeight="1" thickBot="1" x14ac:dyDescent="0.3">
      <c r="C41" s="18" t="s">
        <v>11</v>
      </c>
      <c r="D41" s="18"/>
      <c r="E41" s="19">
        <f>SUM('Cash Expenses &amp; Depr'!I33:I35)</f>
        <v>0</v>
      </c>
    </row>
    <row r="42" spans="2:6" ht="15" customHeight="1" thickBot="1" x14ac:dyDescent="0.3">
      <c r="B42" s="71" t="s">
        <v>99</v>
      </c>
      <c r="C42" s="61" t="s">
        <v>93</v>
      </c>
      <c r="D42" s="60"/>
      <c r="E42" s="29"/>
      <c r="F42" s="59">
        <f>SUM(E19:E41)</f>
        <v>0</v>
      </c>
    </row>
    <row r="43" spans="2:6" ht="4.9000000000000004" customHeight="1" x14ac:dyDescent="0.25"/>
    <row r="44" spans="2:6" ht="15" customHeight="1" x14ac:dyDescent="0.25">
      <c r="B44" s="72" t="s">
        <v>100</v>
      </c>
      <c r="C44" s="1" t="s">
        <v>94</v>
      </c>
      <c r="E44" s="19">
        <f>Inventories!K32-Inventories!K16</f>
        <v>0</v>
      </c>
    </row>
    <row r="45" spans="2:6" ht="15" customHeight="1" x14ac:dyDescent="0.25">
      <c r="B45" s="72" t="s">
        <v>101</v>
      </c>
      <c r="C45" s="1" t="s">
        <v>89</v>
      </c>
      <c r="E45" s="19">
        <f>'Cash Expenses &amp; Depr'!I41</f>
        <v>0</v>
      </c>
    </row>
    <row r="46" spans="2:6" ht="15" customHeight="1" x14ac:dyDescent="0.25">
      <c r="B46" s="72" t="s">
        <v>103</v>
      </c>
      <c r="C46" s="1" t="s">
        <v>95</v>
      </c>
      <c r="E46" s="19">
        <f>'Capital Sales+Purchases'!I21-'Capital Sales+Purchases'!I42</f>
        <v>0</v>
      </c>
    </row>
    <row r="47" spans="2:6" ht="15" customHeight="1" x14ac:dyDescent="0.25">
      <c r="B47" s="72" t="s">
        <v>104</v>
      </c>
      <c r="C47" s="1" t="s">
        <v>96</v>
      </c>
      <c r="E47" s="19">
        <f>'Payables+Receivables'!G15-'Payables+Receivables'!I17</f>
        <v>0</v>
      </c>
    </row>
    <row r="48" spans="2:6" ht="15" customHeight="1" thickBot="1" x14ac:dyDescent="0.3">
      <c r="B48" s="72" t="s">
        <v>102</v>
      </c>
      <c r="C48" s="1" t="s">
        <v>97</v>
      </c>
      <c r="E48" s="19">
        <f>'Payables+Receivables'!G32-'Payables+Receivables'!I34</f>
        <v>0</v>
      </c>
    </row>
    <row r="49" spans="2:6" ht="19.899999999999999" customHeight="1" thickBot="1" x14ac:dyDescent="0.3">
      <c r="B49" s="71" t="s">
        <v>105</v>
      </c>
      <c r="C49" s="61" t="s">
        <v>106</v>
      </c>
      <c r="D49" s="29"/>
      <c r="E49" s="29"/>
      <c r="F49" s="59">
        <f>F16-F42+E44-E45+E46+E47+E48</f>
        <v>0</v>
      </c>
    </row>
  </sheetData>
  <sheetProtection password="CA5F" sheet="1" objects="1" scenarios="1"/>
  <mergeCells count="4">
    <mergeCell ref="B3:F3"/>
    <mergeCell ref="B18:F18"/>
    <mergeCell ref="B2:F2"/>
    <mergeCell ref="B6:F6"/>
  </mergeCells>
  <printOptions horizontalCentered="1"/>
  <pageMargins left="0.45" right="0.45" top="0.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PrintAll">
                <anchor moveWithCells="1" sizeWithCells="1">
                  <from>
                    <xdr:col>8</xdr:col>
                    <xdr:colOff>9525</xdr:colOff>
                    <xdr:row>1</xdr:row>
                    <xdr:rowOff>304800</xdr:rowOff>
                  </from>
                  <to>
                    <xdr:col>11</xdr:col>
                    <xdr:colOff>276225</xdr:colOff>
                    <xdr:row>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Q32"/>
  <sheetViews>
    <sheetView showGridLines="0" showRowColHeaders="0" workbookViewId="0"/>
  </sheetViews>
  <sheetFormatPr defaultColWidth="8.85546875" defaultRowHeight="19.899999999999999" customHeight="1" x14ac:dyDescent="0.25"/>
  <cols>
    <col min="1" max="1" width="4.7109375" style="1" customWidth="1"/>
    <col min="2" max="2" width="3.7109375" style="1" customWidth="1"/>
    <col min="3" max="3" width="25.7109375" style="1" customWidth="1"/>
    <col min="4" max="4" width="0.85546875" style="1" customWidth="1"/>
    <col min="5" max="5" width="10.7109375" style="1" customWidth="1"/>
    <col min="6" max="6" width="0.85546875" style="1" customWidth="1"/>
    <col min="7" max="7" width="10.7109375" style="1" customWidth="1"/>
    <col min="8" max="8" width="0.85546875" style="1" customWidth="1"/>
    <col min="9" max="9" width="10.7109375" style="1" customWidth="1"/>
    <col min="10" max="10" width="0.85546875" style="1" customWidth="1"/>
    <col min="11" max="11" width="10.7109375" style="1" customWidth="1"/>
    <col min="12" max="12" width="0.85546875" style="1" customWidth="1"/>
    <col min="13" max="13" width="12.7109375" style="1" customWidth="1"/>
    <col min="14" max="14" width="8.85546875" style="1"/>
    <col min="15" max="15" width="1.7109375" style="1" customWidth="1"/>
    <col min="16" max="16" width="60.7109375" style="1" customWidth="1"/>
    <col min="17" max="17" width="1.7109375" style="1" customWidth="1"/>
    <col min="18" max="16384" width="8.85546875" style="1"/>
  </cols>
  <sheetData>
    <row r="1" spans="2:17" ht="15" customHeight="1" thickBot="1" x14ac:dyDescent="0.3"/>
    <row r="2" spans="2:17" ht="19.899999999999999" customHeight="1" thickBot="1" x14ac:dyDescent="0.3">
      <c r="B2" s="85" t="s">
        <v>56</v>
      </c>
      <c r="C2" s="86"/>
      <c r="D2" s="86"/>
      <c r="E2" s="86"/>
      <c r="F2" s="86"/>
      <c r="G2" s="86"/>
      <c r="H2" s="86"/>
      <c r="I2" s="86"/>
      <c r="J2" s="86"/>
      <c r="K2" s="86"/>
      <c r="L2" s="86"/>
      <c r="M2" s="87"/>
      <c r="O2" s="30"/>
      <c r="P2" s="75" t="s">
        <v>113</v>
      </c>
      <c r="Q2" s="31"/>
    </row>
    <row r="3" spans="2:17" ht="15" customHeight="1" x14ac:dyDescent="0.25">
      <c r="B3" s="11"/>
      <c r="C3" s="11"/>
      <c r="D3" s="11"/>
      <c r="E3" s="11"/>
      <c r="F3" s="11"/>
      <c r="G3" s="11"/>
      <c r="H3" s="11"/>
      <c r="I3" s="12" t="s">
        <v>111</v>
      </c>
      <c r="J3" s="11"/>
      <c r="K3" s="12" t="s">
        <v>17</v>
      </c>
      <c r="L3" s="12"/>
      <c r="M3" s="11"/>
      <c r="O3" s="32"/>
      <c r="P3" s="76"/>
      <c r="Q3" s="33"/>
    </row>
    <row r="4" spans="2:17" ht="15" customHeight="1" thickBot="1" x14ac:dyDescent="0.3">
      <c r="B4" s="13" t="s">
        <v>14</v>
      </c>
      <c r="C4" s="13"/>
      <c r="D4" s="13"/>
      <c r="E4" s="14" t="s">
        <v>19</v>
      </c>
      <c r="F4" s="14"/>
      <c r="G4" s="15" t="s">
        <v>15</v>
      </c>
      <c r="H4" s="15"/>
      <c r="I4" s="14" t="s">
        <v>112</v>
      </c>
      <c r="J4" s="15"/>
      <c r="K4" s="14" t="s">
        <v>18</v>
      </c>
      <c r="L4" s="14"/>
      <c r="M4" s="14" t="s">
        <v>16</v>
      </c>
      <c r="O4" s="32"/>
      <c r="P4" s="76"/>
      <c r="Q4" s="33"/>
    </row>
    <row r="5" spans="2:17" ht="19.899999999999999" customHeight="1" x14ac:dyDescent="0.25">
      <c r="B5" s="9"/>
      <c r="C5" s="1" t="s">
        <v>13</v>
      </c>
      <c r="O5" s="32"/>
      <c r="P5" s="76"/>
      <c r="Q5" s="33"/>
    </row>
    <row r="6" spans="2:17" ht="19.899999999999999" customHeight="1" x14ac:dyDescent="0.25">
      <c r="B6" s="17">
        <v>1</v>
      </c>
      <c r="C6" s="20"/>
      <c r="D6" s="16"/>
      <c r="E6" s="49"/>
      <c r="F6" s="16"/>
      <c r="G6" s="26"/>
      <c r="H6" s="16"/>
      <c r="I6" s="16"/>
      <c r="J6" s="16"/>
      <c r="K6" s="62"/>
      <c r="L6" s="21"/>
      <c r="M6" s="19">
        <f>E6*K6</f>
        <v>0</v>
      </c>
      <c r="O6" s="32"/>
      <c r="P6" s="76"/>
      <c r="Q6" s="33"/>
    </row>
    <row r="7" spans="2:17" ht="19.899999999999999" customHeight="1" x14ac:dyDescent="0.25">
      <c r="B7" s="17">
        <v>2</v>
      </c>
      <c r="C7" s="20"/>
      <c r="D7" s="16"/>
      <c r="E7" s="49"/>
      <c r="F7" s="16"/>
      <c r="G7" s="26"/>
      <c r="H7" s="16"/>
      <c r="I7" s="16"/>
      <c r="J7" s="16"/>
      <c r="K7" s="62"/>
      <c r="L7" s="21"/>
      <c r="M7" s="19">
        <f t="shared" ref="M7:M9" si="0">E7*K7</f>
        <v>0</v>
      </c>
      <c r="O7" s="32"/>
      <c r="P7" s="76"/>
      <c r="Q7" s="33"/>
    </row>
    <row r="8" spans="2:17" ht="19.899999999999999" customHeight="1" x14ac:dyDescent="0.25">
      <c r="B8" s="17">
        <v>3</v>
      </c>
      <c r="C8" s="20"/>
      <c r="D8" s="16"/>
      <c r="E8" s="49"/>
      <c r="F8" s="16"/>
      <c r="G8" s="26"/>
      <c r="H8" s="16"/>
      <c r="I8" s="16"/>
      <c r="J8" s="16"/>
      <c r="K8" s="62"/>
      <c r="L8" s="21"/>
      <c r="M8" s="19">
        <f t="shared" si="0"/>
        <v>0</v>
      </c>
      <c r="O8" s="32"/>
      <c r="P8" s="76"/>
      <c r="Q8" s="33"/>
    </row>
    <row r="9" spans="2:17" ht="19.899999999999999" customHeight="1" x14ac:dyDescent="0.25">
      <c r="B9" s="17">
        <v>4</v>
      </c>
      <c r="C9" s="20"/>
      <c r="D9" s="16"/>
      <c r="E9" s="49"/>
      <c r="F9" s="16"/>
      <c r="G9" s="26"/>
      <c r="H9" s="16"/>
      <c r="I9" s="16"/>
      <c r="J9" s="16"/>
      <c r="K9" s="62"/>
      <c r="L9" s="21"/>
      <c r="M9" s="19">
        <f t="shared" si="0"/>
        <v>0</v>
      </c>
      <c r="O9" s="32"/>
      <c r="P9" s="76"/>
      <c r="Q9" s="33"/>
    </row>
    <row r="10" spans="2:17" ht="19.899999999999999" customHeight="1" x14ac:dyDescent="0.25">
      <c r="B10" s="17">
        <v>5</v>
      </c>
      <c r="C10" s="20"/>
      <c r="D10" s="16"/>
      <c r="E10" s="49"/>
      <c r="F10" s="16"/>
      <c r="G10" s="26"/>
      <c r="H10" s="16"/>
      <c r="I10" s="16"/>
      <c r="J10" s="16"/>
      <c r="K10" s="62"/>
      <c r="L10" s="21"/>
      <c r="M10" s="19">
        <f t="shared" ref="M10:M11" si="1">E10*K10</f>
        <v>0</v>
      </c>
      <c r="O10" s="32"/>
      <c r="P10" s="76"/>
      <c r="Q10" s="33"/>
    </row>
    <row r="11" spans="2:17" ht="19.899999999999999" customHeight="1" x14ac:dyDescent="0.25">
      <c r="B11" s="17">
        <v>6</v>
      </c>
      <c r="C11" s="20"/>
      <c r="D11" s="16"/>
      <c r="E11" s="49"/>
      <c r="F11" s="16"/>
      <c r="G11" s="26"/>
      <c r="H11" s="16"/>
      <c r="I11" s="16"/>
      <c r="J11" s="16"/>
      <c r="K11" s="62"/>
      <c r="L11" s="21"/>
      <c r="M11" s="19">
        <f t="shared" si="1"/>
        <v>0</v>
      </c>
      <c r="O11" s="32"/>
      <c r="P11" s="76"/>
      <c r="Q11" s="33"/>
    </row>
    <row r="12" spans="2:17" ht="19.899999999999999" customHeight="1" x14ac:dyDescent="0.25">
      <c r="B12" s="9"/>
      <c r="C12" s="16" t="s">
        <v>20</v>
      </c>
      <c r="D12" s="16"/>
      <c r="E12" s="16"/>
      <c r="F12" s="16"/>
      <c r="G12" s="16"/>
      <c r="H12" s="16"/>
      <c r="I12" s="16"/>
      <c r="J12" s="16"/>
      <c r="K12" s="16"/>
      <c r="L12" s="16"/>
      <c r="M12" s="19"/>
      <c r="O12" s="32"/>
      <c r="P12" s="76"/>
      <c r="Q12" s="33"/>
    </row>
    <row r="13" spans="2:17" ht="19.899999999999999" customHeight="1" x14ac:dyDescent="0.25">
      <c r="B13" s="17">
        <v>5</v>
      </c>
      <c r="C13" s="20"/>
      <c r="D13" s="16"/>
      <c r="E13" s="49"/>
      <c r="F13" s="16"/>
      <c r="G13" s="26"/>
      <c r="H13" s="16"/>
      <c r="I13" s="49"/>
      <c r="J13" s="16"/>
      <c r="K13" s="62"/>
      <c r="L13" s="21"/>
      <c r="M13" s="19">
        <f>E13*I13*K13</f>
        <v>0</v>
      </c>
      <c r="O13" s="32"/>
      <c r="P13" s="76"/>
      <c r="Q13" s="33"/>
    </row>
    <row r="14" spans="2:17" ht="19.899999999999999" customHeight="1" x14ac:dyDescent="0.25">
      <c r="B14" s="17">
        <v>6</v>
      </c>
      <c r="C14" s="20"/>
      <c r="D14" s="16"/>
      <c r="E14" s="49"/>
      <c r="F14" s="16"/>
      <c r="G14" s="26"/>
      <c r="H14" s="16"/>
      <c r="I14" s="49"/>
      <c r="J14" s="16"/>
      <c r="K14" s="62"/>
      <c r="L14" s="21"/>
      <c r="M14" s="19">
        <f t="shared" ref="M14:M16" si="2">E14*I14*K14</f>
        <v>0</v>
      </c>
      <c r="O14" s="32"/>
      <c r="P14" s="76"/>
      <c r="Q14" s="33"/>
    </row>
    <row r="15" spans="2:17" ht="19.899999999999999" customHeight="1" thickBot="1" x14ac:dyDescent="0.3">
      <c r="B15" s="17">
        <v>7</v>
      </c>
      <c r="C15" s="20"/>
      <c r="D15" s="16"/>
      <c r="E15" s="49"/>
      <c r="F15" s="16"/>
      <c r="G15" s="26"/>
      <c r="H15" s="16"/>
      <c r="I15" s="49"/>
      <c r="J15" s="16"/>
      <c r="K15" s="62"/>
      <c r="L15" s="21"/>
      <c r="M15" s="19">
        <f t="shared" si="2"/>
        <v>0</v>
      </c>
      <c r="O15" s="34"/>
      <c r="P15" s="77"/>
      <c r="Q15" s="35"/>
    </row>
    <row r="16" spans="2:17" ht="19.899999999999999" customHeight="1" x14ac:dyDescent="0.25">
      <c r="B16" s="17">
        <v>8</v>
      </c>
      <c r="C16" s="20"/>
      <c r="D16" s="16"/>
      <c r="E16" s="49"/>
      <c r="F16" s="16"/>
      <c r="G16" s="26"/>
      <c r="H16" s="16"/>
      <c r="I16" s="49"/>
      <c r="J16" s="16"/>
      <c r="K16" s="62"/>
      <c r="L16" s="21"/>
      <c r="M16" s="19">
        <f t="shared" si="2"/>
        <v>0</v>
      </c>
    </row>
    <row r="17" spans="2:17" ht="4.9000000000000004" customHeight="1" x14ac:dyDescent="0.25">
      <c r="C17" s="21"/>
      <c r="D17" s="16"/>
      <c r="E17" s="63"/>
      <c r="F17" s="16"/>
      <c r="G17" s="22"/>
      <c r="H17" s="16"/>
      <c r="I17" s="63"/>
      <c r="J17" s="16"/>
      <c r="K17" s="64"/>
      <c r="L17" s="21"/>
      <c r="M17" s="19"/>
    </row>
    <row r="18" spans="2:17" ht="19.899999999999999" customHeight="1" x14ac:dyDescent="0.25">
      <c r="B18" s="17">
        <v>9</v>
      </c>
      <c r="C18" s="1" t="s">
        <v>22</v>
      </c>
      <c r="M18" s="49"/>
    </row>
    <row r="19" spans="2:17" ht="19.899999999999999" customHeight="1" x14ac:dyDescent="0.25">
      <c r="B19" s="17">
        <v>10</v>
      </c>
      <c r="C19" s="1" t="s">
        <v>23</v>
      </c>
      <c r="M19" s="49"/>
    </row>
    <row r="20" spans="2:17" ht="19.899999999999999" customHeight="1" x14ac:dyDescent="0.25">
      <c r="B20" s="17">
        <v>11</v>
      </c>
      <c r="C20" s="1" t="s">
        <v>82</v>
      </c>
      <c r="M20" s="49"/>
    </row>
    <row r="21" spans="2:17" ht="19.899999999999999" customHeight="1" x14ac:dyDescent="0.25">
      <c r="B21" s="9"/>
      <c r="C21" s="1" t="s">
        <v>24</v>
      </c>
      <c r="M21" s="19"/>
    </row>
    <row r="22" spans="2:17" ht="19.899999999999999" customHeight="1" x14ac:dyDescent="0.25">
      <c r="B22" s="17">
        <v>12</v>
      </c>
      <c r="C22" s="20"/>
      <c r="D22" s="16"/>
      <c r="L22" s="21"/>
      <c r="M22" s="49"/>
    </row>
    <row r="23" spans="2:17" ht="19.899999999999999" customHeight="1" thickBot="1" x14ac:dyDescent="0.3">
      <c r="B23" s="17">
        <v>13</v>
      </c>
      <c r="C23" s="20"/>
      <c r="D23" s="16"/>
      <c r="L23" s="21"/>
      <c r="M23" s="49"/>
    </row>
    <row r="24" spans="2:17" ht="19.899999999999999" customHeight="1" x14ac:dyDescent="0.25">
      <c r="B24" s="17">
        <v>14</v>
      </c>
      <c r="C24" s="20"/>
      <c r="D24" s="16"/>
      <c r="L24" s="21"/>
      <c r="M24" s="49"/>
      <c r="O24" s="30"/>
      <c r="P24" s="75" t="s">
        <v>115</v>
      </c>
      <c r="Q24" s="31"/>
    </row>
    <row r="25" spans="2:17" ht="10.15" customHeight="1" thickBot="1" x14ac:dyDescent="0.3">
      <c r="O25" s="32"/>
      <c r="P25" s="76"/>
      <c r="Q25" s="33"/>
    </row>
    <row r="26" spans="2:17" ht="19.899999999999999" customHeight="1" thickBot="1" x14ac:dyDescent="0.3">
      <c r="B26" s="88" t="s">
        <v>53</v>
      </c>
      <c r="C26" s="89"/>
      <c r="D26" s="89"/>
      <c r="E26" s="89"/>
      <c r="F26" s="89"/>
      <c r="G26" s="89"/>
      <c r="H26" s="89"/>
      <c r="I26" s="89"/>
      <c r="J26" s="89"/>
      <c r="K26" s="90"/>
      <c r="M26" s="28">
        <f>SUM(M5:M25)</f>
        <v>0</v>
      </c>
      <c r="O26" s="32"/>
      <c r="P26" s="76"/>
      <c r="Q26" s="33"/>
    </row>
    <row r="27" spans="2:17" ht="40.15" customHeight="1" thickBot="1" x14ac:dyDescent="0.3">
      <c r="O27" s="32"/>
      <c r="P27" s="76"/>
      <c r="Q27" s="33"/>
    </row>
    <row r="28" spans="2:17" ht="19.899999999999999" customHeight="1" thickBot="1" x14ac:dyDescent="0.3">
      <c r="B28" s="85" t="s">
        <v>114</v>
      </c>
      <c r="C28" s="86"/>
      <c r="D28" s="86"/>
      <c r="E28" s="86"/>
      <c r="F28" s="86"/>
      <c r="G28" s="86"/>
      <c r="H28" s="86"/>
      <c r="I28" s="86"/>
      <c r="J28" s="86"/>
      <c r="K28" s="86"/>
      <c r="L28" s="86"/>
      <c r="M28" s="87"/>
      <c r="O28" s="32"/>
      <c r="P28" s="76"/>
      <c r="Q28" s="33"/>
    </row>
    <row r="29" spans="2:17" ht="4.9000000000000004" customHeight="1" x14ac:dyDescent="0.25">
      <c r="O29" s="32"/>
      <c r="P29" s="76"/>
      <c r="Q29" s="33"/>
    </row>
    <row r="30" spans="2:17" ht="19.899999999999999" customHeight="1" x14ac:dyDescent="0.25">
      <c r="B30" s="17">
        <v>15</v>
      </c>
      <c r="C30" s="20"/>
      <c r="D30" s="16"/>
      <c r="E30" s="49"/>
      <c r="F30" s="16"/>
      <c r="G30" s="26"/>
      <c r="H30" s="16"/>
      <c r="I30" s="49"/>
      <c r="J30" s="16"/>
      <c r="K30" s="62"/>
      <c r="L30" s="21"/>
      <c r="M30" s="19">
        <f t="shared" ref="M30:M32" si="3">E30*I30*K30</f>
        <v>0</v>
      </c>
      <c r="O30" s="32"/>
      <c r="P30" s="76"/>
      <c r="Q30" s="33"/>
    </row>
    <row r="31" spans="2:17" ht="19.899999999999999" customHeight="1" x14ac:dyDescent="0.25">
      <c r="B31" s="17">
        <v>16</v>
      </c>
      <c r="C31" s="20"/>
      <c r="D31" s="16"/>
      <c r="E31" s="49"/>
      <c r="F31" s="16"/>
      <c r="G31" s="26"/>
      <c r="H31" s="16"/>
      <c r="I31" s="49"/>
      <c r="J31" s="16"/>
      <c r="K31" s="62"/>
      <c r="L31" s="21"/>
      <c r="M31" s="19">
        <f t="shared" si="3"/>
        <v>0</v>
      </c>
      <c r="O31" s="32"/>
      <c r="P31" s="76"/>
      <c r="Q31" s="33"/>
    </row>
    <row r="32" spans="2:17" ht="19.899999999999999" customHeight="1" thickBot="1" x14ac:dyDescent="0.3">
      <c r="B32" s="17">
        <v>17</v>
      </c>
      <c r="C32" s="20"/>
      <c r="D32" s="16"/>
      <c r="E32" s="49"/>
      <c r="F32" s="16"/>
      <c r="G32" s="26"/>
      <c r="H32" s="16"/>
      <c r="I32" s="49"/>
      <c r="J32" s="16"/>
      <c r="K32" s="62"/>
      <c r="L32" s="21"/>
      <c r="M32" s="19">
        <f t="shared" si="3"/>
        <v>0</v>
      </c>
      <c r="O32" s="34"/>
      <c r="P32" s="77"/>
      <c r="Q32" s="35"/>
    </row>
  </sheetData>
  <sheetProtection algorithmName="SHA-512" hashValue="JcZzuFhL5cMxBudHk3+s6k1GlQVz9Q7v4juULTnAUQbFK5g75E5pXP3m9cE+QPGsAfLFnUu+lWYwrTR10fIy4A==" saltValue="UqiKaq5pITI40oJ47mBBpA==" spinCount="100000" sheet="1" objects="1" scenarios="1"/>
  <mergeCells count="5">
    <mergeCell ref="P2:P15"/>
    <mergeCell ref="B28:M28"/>
    <mergeCell ref="P24:P32"/>
    <mergeCell ref="B2:M2"/>
    <mergeCell ref="B26:K26"/>
  </mergeCells>
  <printOptions horizontalCentered="1"/>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M42"/>
  <sheetViews>
    <sheetView showGridLines="0" showRowColHeaders="0" workbookViewId="0"/>
  </sheetViews>
  <sheetFormatPr defaultColWidth="8.85546875" defaultRowHeight="19.899999999999999" customHeight="1" x14ac:dyDescent="0.25"/>
  <cols>
    <col min="1" max="1" width="4.7109375" style="1" customWidth="1"/>
    <col min="2" max="2" width="3.7109375" style="1" customWidth="1"/>
    <col min="3" max="3" width="37.7109375" style="1" customWidth="1"/>
    <col min="4" max="4" width="0.85546875" style="1" customWidth="1"/>
    <col min="5" max="5" width="10.7109375" style="1" customWidth="1"/>
    <col min="6" max="6" width="0.85546875" style="1" customWidth="1"/>
    <col min="7" max="7" width="10.7109375" style="1" customWidth="1"/>
    <col min="8" max="8" width="0.85546875" style="1" customWidth="1"/>
    <col min="9" max="9" width="11.7109375" style="1" customWidth="1"/>
    <col min="10" max="10" width="8.85546875" style="1"/>
    <col min="11" max="11" width="1.7109375" style="1" customWidth="1"/>
    <col min="12" max="12" width="60.7109375" style="1" customWidth="1"/>
    <col min="13" max="13" width="1.7109375" style="1" customWidth="1"/>
    <col min="14" max="16384" width="8.85546875" style="1"/>
  </cols>
  <sheetData>
    <row r="1" spans="2:13" ht="15" customHeight="1" thickBot="1" x14ac:dyDescent="0.3"/>
    <row r="2" spans="2:13" ht="19.899999999999999" customHeight="1" thickBot="1" x14ac:dyDescent="0.3">
      <c r="B2" s="85" t="s">
        <v>57</v>
      </c>
      <c r="C2" s="86"/>
      <c r="D2" s="86"/>
      <c r="E2" s="86"/>
      <c r="F2" s="86"/>
      <c r="G2" s="86"/>
      <c r="H2" s="86"/>
      <c r="I2" s="87"/>
      <c r="K2" s="30"/>
      <c r="L2" s="75" t="s">
        <v>122</v>
      </c>
      <c r="M2" s="31"/>
    </row>
    <row r="3" spans="2:13" ht="15" customHeight="1" x14ac:dyDescent="0.25">
      <c r="D3" s="11"/>
      <c r="E3" s="92" t="s">
        <v>27</v>
      </c>
      <c r="F3" s="92"/>
      <c r="G3" s="92"/>
      <c r="H3" s="42"/>
      <c r="K3" s="32"/>
      <c r="L3" s="76"/>
      <c r="M3" s="33"/>
    </row>
    <row r="4" spans="2:13" ht="15" customHeight="1" thickBot="1" x14ac:dyDescent="0.3">
      <c r="B4" s="91" t="s">
        <v>14</v>
      </c>
      <c r="C4" s="91"/>
      <c r="D4" s="13"/>
      <c r="E4" s="14" t="s">
        <v>25</v>
      </c>
      <c r="F4" s="14"/>
      <c r="G4" s="14" t="s">
        <v>26</v>
      </c>
      <c r="H4" s="14"/>
      <c r="I4" s="10"/>
      <c r="K4" s="32"/>
      <c r="L4" s="76"/>
      <c r="M4" s="33"/>
    </row>
    <row r="5" spans="2:13" ht="4.9000000000000004" customHeight="1" x14ac:dyDescent="0.25">
      <c r="K5" s="32"/>
      <c r="L5" s="76"/>
      <c r="M5" s="33"/>
    </row>
    <row r="6" spans="2:13" ht="19.899999999999999" customHeight="1" x14ac:dyDescent="0.25">
      <c r="B6" s="17">
        <v>1</v>
      </c>
      <c r="C6" s="18" t="s">
        <v>28</v>
      </c>
      <c r="E6" s="49"/>
      <c r="F6" s="19"/>
      <c r="G6" s="49"/>
      <c r="H6" s="48"/>
      <c r="I6" s="19">
        <f>IF(E6&gt;0,E6,G6)</f>
        <v>0</v>
      </c>
      <c r="K6" s="32"/>
      <c r="L6" s="76"/>
      <c r="M6" s="33"/>
    </row>
    <row r="7" spans="2:13" ht="19.899999999999999" customHeight="1" x14ac:dyDescent="0.25">
      <c r="B7" s="17">
        <v>2</v>
      </c>
      <c r="C7" s="18" t="s">
        <v>29</v>
      </c>
      <c r="E7" s="49"/>
      <c r="F7" s="19"/>
      <c r="G7" s="49"/>
      <c r="H7" s="48"/>
      <c r="I7" s="19">
        <f t="shared" ref="I7:I31" si="0">IF(E7&gt;0,E7,G7)</f>
        <v>0</v>
      </c>
      <c r="K7" s="32"/>
      <c r="L7" s="76"/>
      <c r="M7" s="33"/>
    </row>
    <row r="8" spans="2:13" ht="19.899999999999999" customHeight="1" x14ac:dyDescent="0.25">
      <c r="B8" s="17">
        <v>3</v>
      </c>
      <c r="C8" s="18" t="s">
        <v>30</v>
      </c>
      <c r="E8" s="49"/>
      <c r="F8" s="19"/>
      <c r="G8" s="49"/>
      <c r="H8" s="48"/>
      <c r="I8" s="19">
        <f t="shared" si="0"/>
        <v>0</v>
      </c>
      <c r="K8" s="32"/>
      <c r="L8" s="76"/>
      <c r="M8" s="33"/>
    </row>
    <row r="9" spans="2:13" ht="19.899999999999999" customHeight="1" x14ac:dyDescent="0.25">
      <c r="B9" s="17">
        <v>4</v>
      </c>
      <c r="C9" s="18" t="s">
        <v>23</v>
      </c>
      <c r="E9" s="49"/>
      <c r="F9" s="19"/>
      <c r="G9" s="49"/>
      <c r="H9" s="48"/>
      <c r="I9" s="19">
        <f t="shared" si="0"/>
        <v>0</v>
      </c>
      <c r="K9" s="32"/>
      <c r="L9" s="76"/>
      <c r="M9" s="33"/>
    </row>
    <row r="10" spans="2:13" ht="19.899999999999999" customHeight="1" x14ac:dyDescent="0.25">
      <c r="B10" s="17">
        <v>5</v>
      </c>
      <c r="C10" s="18" t="s">
        <v>31</v>
      </c>
      <c r="E10" s="49"/>
      <c r="F10" s="19"/>
      <c r="G10" s="49"/>
      <c r="H10" s="48"/>
      <c r="I10" s="19">
        <f t="shared" si="0"/>
        <v>0</v>
      </c>
      <c r="K10" s="32"/>
      <c r="L10" s="76"/>
      <c r="M10" s="33"/>
    </row>
    <row r="11" spans="2:13" ht="19.899999999999999" customHeight="1" x14ac:dyDescent="0.25">
      <c r="B11" s="17">
        <v>6</v>
      </c>
      <c r="C11" s="18" t="s">
        <v>32</v>
      </c>
      <c r="E11" s="49"/>
      <c r="F11" s="19"/>
      <c r="G11" s="49"/>
      <c r="H11" s="48"/>
      <c r="I11" s="19">
        <f t="shared" si="0"/>
        <v>0</v>
      </c>
      <c r="K11" s="32"/>
      <c r="L11" s="76"/>
      <c r="M11" s="33"/>
    </row>
    <row r="12" spans="2:13" ht="19.899999999999999" customHeight="1" x14ac:dyDescent="0.25">
      <c r="B12" s="17">
        <v>7</v>
      </c>
      <c r="C12" s="18" t="s">
        <v>33</v>
      </c>
      <c r="E12" s="49"/>
      <c r="F12" s="19"/>
      <c r="G12" s="49"/>
      <c r="H12" s="48"/>
      <c r="I12" s="19">
        <f t="shared" si="0"/>
        <v>0</v>
      </c>
      <c r="K12" s="32"/>
      <c r="L12" s="76"/>
      <c r="M12" s="33"/>
    </row>
    <row r="13" spans="2:13" ht="19.899999999999999" customHeight="1" x14ac:dyDescent="0.25">
      <c r="B13" s="17">
        <v>8</v>
      </c>
      <c r="C13" s="18" t="s">
        <v>34</v>
      </c>
      <c r="E13" s="49"/>
      <c r="F13" s="19"/>
      <c r="G13" s="49"/>
      <c r="H13" s="48"/>
      <c r="I13" s="19">
        <f t="shared" si="0"/>
        <v>0</v>
      </c>
      <c r="K13" s="32"/>
      <c r="L13" s="76"/>
      <c r="M13" s="33"/>
    </row>
    <row r="14" spans="2:13" ht="19.899999999999999" customHeight="1" x14ac:dyDescent="0.25">
      <c r="B14" s="17">
        <v>9</v>
      </c>
      <c r="C14" s="18" t="s">
        <v>35</v>
      </c>
      <c r="E14" s="49"/>
      <c r="F14" s="19"/>
      <c r="G14" s="49"/>
      <c r="H14" s="48"/>
      <c r="I14" s="19">
        <f t="shared" si="0"/>
        <v>0</v>
      </c>
      <c r="K14" s="32"/>
      <c r="L14" s="76"/>
      <c r="M14" s="33"/>
    </row>
    <row r="15" spans="2:13" ht="19.899999999999999" customHeight="1" x14ac:dyDescent="0.25">
      <c r="B15" s="17">
        <v>10</v>
      </c>
      <c r="C15" s="18" t="s">
        <v>126</v>
      </c>
      <c r="E15" s="49"/>
      <c r="F15" s="19"/>
      <c r="G15" s="49"/>
      <c r="H15" s="48"/>
      <c r="I15" s="19">
        <f t="shared" si="0"/>
        <v>0</v>
      </c>
      <c r="K15" s="32"/>
      <c r="L15" s="76"/>
      <c r="M15" s="33"/>
    </row>
    <row r="16" spans="2:13" ht="19.899999999999999" customHeight="1" x14ac:dyDescent="0.25">
      <c r="B16" s="17">
        <v>11</v>
      </c>
      <c r="C16" s="18" t="s">
        <v>127</v>
      </c>
      <c r="E16" s="49"/>
      <c r="F16" s="19"/>
      <c r="G16" s="49"/>
      <c r="H16" s="48"/>
      <c r="I16" s="19">
        <f t="shared" si="0"/>
        <v>0</v>
      </c>
      <c r="K16" s="32"/>
      <c r="L16" s="76"/>
      <c r="M16" s="33"/>
    </row>
    <row r="17" spans="2:13" ht="19.899999999999999" customHeight="1" thickBot="1" x14ac:dyDescent="0.3">
      <c r="B17" s="17">
        <v>12</v>
      </c>
      <c r="C17" s="18" t="s">
        <v>38</v>
      </c>
      <c r="E17" s="49"/>
      <c r="F17" s="19"/>
      <c r="G17" s="49"/>
      <c r="H17" s="48"/>
      <c r="I17" s="19">
        <f t="shared" si="0"/>
        <v>0</v>
      </c>
      <c r="K17" s="34"/>
      <c r="L17" s="77"/>
      <c r="M17" s="35"/>
    </row>
    <row r="18" spans="2:13" ht="19.899999999999999" customHeight="1" x14ac:dyDescent="0.25">
      <c r="B18" s="17">
        <v>13</v>
      </c>
      <c r="C18" s="18" t="s">
        <v>39</v>
      </c>
      <c r="E18" s="49"/>
      <c r="F18" s="19"/>
      <c r="G18" s="49"/>
      <c r="H18" s="48"/>
      <c r="I18" s="19">
        <f t="shared" si="0"/>
        <v>0</v>
      </c>
    </row>
    <row r="19" spans="2:13" ht="19.899999999999999" customHeight="1" x14ac:dyDescent="0.25">
      <c r="B19" s="17">
        <v>14</v>
      </c>
      <c r="C19" s="18" t="s">
        <v>40</v>
      </c>
      <c r="E19" s="49"/>
      <c r="F19" s="19"/>
      <c r="G19" s="49"/>
      <c r="H19" s="48"/>
      <c r="I19" s="19">
        <f t="shared" si="0"/>
        <v>0</v>
      </c>
    </row>
    <row r="20" spans="2:13" ht="19.899999999999999" customHeight="1" x14ac:dyDescent="0.25">
      <c r="B20" s="17">
        <v>15</v>
      </c>
      <c r="C20" s="18" t="s">
        <v>48</v>
      </c>
      <c r="E20" s="49"/>
      <c r="F20" s="19"/>
      <c r="G20" s="49"/>
      <c r="H20" s="48"/>
      <c r="I20" s="19">
        <f t="shared" si="0"/>
        <v>0</v>
      </c>
    </row>
    <row r="21" spans="2:13" ht="19.899999999999999" customHeight="1" x14ac:dyDescent="0.25">
      <c r="B21" s="17">
        <v>16</v>
      </c>
      <c r="C21" s="18" t="s">
        <v>49</v>
      </c>
      <c r="E21" s="49"/>
      <c r="F21" s="19"/>
      <c r="G21" s="49"/>
      <c r="H21" s="48"/>
      <c r="I21" s="19">
        <f t="shared" si="0"/>
        <v>0</v>
      </c>
    </row>
    <row r="22" spans="2:13" ht="19.899999999999999" customHeight="1" x14ac:dyDescent="0.25">
      <c r="B22" s="17">
        <v>17</v>
      </c>
      <c r="C22" s="18" t="s">
        <v>116</v>
      </c>
      <c r="E22" s="49"/>
      <c r="F22" s="19"/>
      <c r="G22" s="49"/>
      <c r="H22" s="48"/>
      <c r="I22" s="19">
        <f t="shared" si="0"/>
        <v>0</v>
      </c>
    </row>
    <row r="23" spans="2:13" ht="19.899999999999999" customHeight="1" x14ac:dyDescent="0.25">
      <c r="B23" s="17">
        <v>18</v>
      </c>
      <c r="C23" s="18" t="s">
        <v>50</v>
      </c>
      <c r="E23" s="49"/>
      <c r="F23" s="19"/>
      <c r="G23" s="49"/>
      <c r="H23" s="48"/>
      <c r="I23" s="19">
        <f t="shared" si="0"/>
        <v>0</v>
      </c>
    </row>
    <row r="24" spans="2:13" ht="19.899999999999999" customHeight="1" x14ac:dyDescent="0.25">
      <c r="B24" s="17">
        <v>19</v>
      </c>
      <c r="C24" s="18" t="s">
        <v>52</v>
      </c>
      <c r="E24" s="49"/>
      <c r="F24" s="19"/>
      <c r="G24" s="49"/>
      <c r="H24" s="48"/>
      <c r="I24" s="19">
        <f t="shared" si="0"/>
        <v>0</v>
      </c>
    </row>
    <row r="25" spans="2:13" ht="19.899999999999999" customHeight="1" x14ac:dyDescent="0.25">
      <c r="B25" s="17">
        <v>20</v>
      </c>
      <c r="C25" s="18" t="s">
        <v>51</v>
      </c>
      <c r="E25" s="49"/>
      <c r="F25" s="19"/>
      <c r="G25" s="49"/>
      <c r="H25" s="48"/>
      <c r="I25" s="19">
        <f t="shared" si="0"/>
        <v>0</v>
      </c>
    </row>
    <row r="26" spans="2:13" ht="19.899999999999999" customHeight="1" x14ac:dyDescent="0.25">
      <c r="B26" s="17">
        <v>21</v>
      </c>
      <c r="C26" s="18" t="s">
        <v>42</v>
      </c>
      <c r="E26" s="49"/>
      <c r="F26" s="19"/>
      <c r="G26" s="49"/>
      <c r="H26" s="48"/>
      <c r="I26" s="19">
        <f t="shared" si="0"/>
        <v>0</v>
      </c>
    </row>
    <row r="27" spans="2:13" ht="19.899999999999999" customHeight="1" x14ac:dyDescent="0.25">
      <c r="B27" s="17">
        <v>22</v>
      </c>
      <c r="C27" s="18" t="s">
        <v>43</v>
      </c>
      <c r="E27" s="49"/>
      <c r="F27" s="19"/>
      <c r="G27" s="49"/>
      <c r="H27" s="48"/>
      <c r="I27" s="19">
        <f t="shared" si="0"/>
        <v>0</v>
      </c>
    </row>
    <row r="28" spans="2:13" ht="19.899999999999999" customHeight="1" x14ac:dyDescent="0.25">
      <c r="B28" s="17">
        <v>23</v>
      </c>
      <c r="C28" s="18" t="s">
        <v>44</v>
      </c>
      <c r="E28" s="49"/>
      <c r="F28" s="19"/>
      <c r="G28" s="49"/>
      <c r="H28" s="48"/>
      <c r="I28" s="19">
        <f t="shared" si="0"/>
        <v>0</v>
      </c>
    </row>
    <row r="29" spans="2:13" ht="19.899999999999999" customHeight="1" x14ac:dyDescent="0.25">
      <c r="B29" s="17">
        <v>24</v>
      </c>
      <c r="C29" s="18" t="s">
        <v>45</v>
      </c>
      <c r="E29" s="49"/>
      <c r="F29" s="19"/>
      <c r="G29" s="49"/>
      <c r="H29" s="48"/>
      <c r="I29" s="19">
        <f t="shared" si="0"/>
        <v>0</v>
      </c>
    </row>
    <row r="30" spans="2:13" ht="19.899999999999999" customHeight="1" x14ac:dyDescent="0.25">
      <c r="B30" s="17">
        <v>25</v>
      </c>
      <c r="C30" s="18" t="s">
        <v>46</v>
      </c>
      <c r="E30" s="49"/>
      <c r="F30" s="19"/>
      <c r="G30" s="49"/>
      <c r="H30" s="48"/>
      <c r="I30" s="19">
        <f t="shared" si="0"/>
        <v>0</v>
      </c>
    </row>
    <row r="31" spans="2:13" ht="19.899999999999999" customHeight="1" x14ac:dyDescent="0.25">
      <c r="B31" s="17">
        <v>26</v>
      </c>
      <c r="C31" s="18" t="s">
        <v>47</v>
      </c>
      <c r="E31" s="49"/>
      <c r="F31" s="19"/>
      <c r="G31" s="49"/>
      <c r="H31" s="48"/>
      <c r="I31" s="19">
        <f t="shared" si="0"/>
        <v>0</v>
      </c>
    </row>
    <row r="32" spans="2:13" ht="19.899999999999999" customHeight="1" x14ac:dyDescent="0.25">
      <c r="B32" s="9"/>
      <c r="C32" s="18" t="s">
        <v>11</v>
      </c>
    </row>
    <row r="33" spans="2:9" ht="19.899999999999999" customHeight="1" x14ac:dyDescent="0.25">
      <c r="B33" s="17">
        <v>27</v>
      </c>
      <c r="C33" s="50"/>
      <c r="E33" s="49"/>
      <c r="F33" s="19"/>
      <c r="G33" s="49"/>
      <c r="H33" s="48"/>
      <c r="I33" s="19">
        <f t="shared" ref="I33:I35" si="1">IF(E33&gt;0,E33,G33)</f>
        <v>0</v>
      </c>
    </row>
    <row r="34" spans="2:9" ht="19.899999999999999" customHeight="1" x14ac:dyDescent="0.25">
      <c r="B34" s="17">
        <v>28</v>
      </c>
      <c r="C34" s="50"/>
      <c r="E34" s="49"/>
      <c r="F34" s="19"/>
      <c r="G34" s="49"/>
      <c r="H34" s="48"/>
      <c r="I34" s="19">
        <f t="shared" si="1"/>
        <v>0</v>
      </c>
    </row>
    <row r="35" spans="2:9" ht="19.899999999999999" customHeight="1" x14ac:dyDescent="0.25">
      <c r="B35" s="17">
        <v>29</v>
      </c>
      <c r="C35" s="50"/>
      <c r="E35" s="49"/>
      <c r="F35" s="19"/>
      <c r="G35" s="49"/>
      <c r="H35" s="48"/>
      <c r="I35" s="19">
        <f t="shared" si="1"/>
        <v>0</v>
      </c>
    </row>
    <row r="36" spans="2:9" ht="10.15" customHeight="1" thickBot="1" x14ac:dyDescent="0.3"/>
    <row r="37" spans="2:9" ht="19.899999999999999" customHeight="1" thickBot="1" x14ac:dyDescent="0.3">
      <c r="C37" s="88" t="s">
        <v>54</v>
      </c>
      <c r="D37" s="89"/>
      <c r="E37" s="89"/>
      <c r="F37" s="89"/>
      <c r="G37" s="90"/>
      <c r="I37" s="28">
        <f>SUM(I5:I36)</f>
        <v>0</v>
      </c>
    </row>
    <row r="38" spans="2:9" ht="30" customHeight="1" thickBot="1" x14ac:dyDescent="0.3"/>
    <row r="39" spans="2:9" ht="19.899999999999999" customHeight="1" thickBot="1" x14ac:dyDescent="0.3">
      <c r="B39" s="85" t="s">
        <v>121</v>
      </c>
      <c r="C39" s="86"/>
      <c r="D39" s="86"/>
      <c r="E39" s="86"/>
      <c r="F39" s="86"/>
      <c r="G39" s="86"/>
      <c r="H39" s="86"/>
      <c r="I39" s="87"/>
    </row>
    <row r="41" spans="2:9" ht="19.899999999999999" customHeight="1" x14ac:dyDescent="0.25">
      <c r="B41" s="17">
        <v>30</v>
      </c>
      <c r="C41" s="18" t="s">
        <v>89</v>
      </c>
      <c r="E41" s="49"/>
      <c r="F41" s="19"/>
      <c r="G41" s="49"/>
      <c r="H41" s="48"/>
      <c r="I41" s="19">
        <f t="shared" ref="I41" si="2">IF(E41&gt;0,E41,G41)</f>
        <v>0</v>
      </c>
    </row>
    <row r="42" spans="2:9" ht="4.9000000000000004" customHeight="1" thickBot="1" x14ac:dyDescent="0.3">
      <c r="B42" s="10"/>
      <c r="C42" s="10"/>
      <c r="D42" s="10"/>
      <c r="E42" s="10"/>
      <c r="F42" s="10"/>
      <c r="G42" s="10"/>
      <c r="H42" s="10"/>
      <c r="I42" s="10"/>
    </row>
  </sheetData>
  <sheetProtection password="CA5F" sheet="1" objects="1" scenarios="1"/>
  <mergeCells count="6">
    <mergeCell ref="B39:I39"/>
    <mergeCell ref="L2:L17"/>
    <mergeCell ref="C37:G37"/>
    <mergeCell ref="B4:C4"/>
    <mergeCell ref="B2:I2"/>
    <mergeCell ref="E3:G3"/>
  </mergeCells>
  <printOptions horizontalCentered="1"/>
  <pageMargins left="0.45" right="0.45" top="0.5" bottom="0.5" header="0" footer="0"/>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O42"/>
  <sheetViews>
    <sheetView showGridLines="0" showRowColHeaders="0" workbookViewId="0"/>
  </sheetViews>
  <sheetFormatPr defaultColWidth="8.85546875" defaultRowHeight="19.899999999999999" customHeight="1" x14ac:dyDescent="0.25"/>
  <cols>
    <col min="1" max="1" width="4.7109375" style="1" customWidth="1"/>
    <col min="2" max="2" width="3.7109375" style="1" customWidth="1"/>
    <col min="3" max="3" width="20.7109375" style="1" customWidth="1"/>
    <col min="4" max="4" width="0.85546875" style="1" customWidth="1"/>
    <col min="5" max="6" width="8.7109375" style="1" customWidth="1"/>
    <col min="7" max="7" width="9.7109375" style="1" customWidth="1"/>
    <col min="8" max="8" width="0.85546875" style="1" customWidth="1"/>
    <col min="9" max="9" width="10.7109375" style="1" customWidth="1"/>
    <col min="10" max="10" width="0.85546875" style="1" customWidth="1"/>
    <col min="11" max="12" width="8.85546875" style="1"/>
    <col min="13" max="13" width="1.7109375" style="1" customWidth="1"/>
    <col min="14" max="14" width="60.7109375" style="1" customWidth="1"/>
    <col min="15" max="15" width="1.7109375" style="1" customWidth="1"/>
    <col min="16" max="16384" width="8.85546875" style="1"/>
  </cols>
  <sheetData>
    <row r="1" spans="2:15" ht="15" customHeight="1" thickBot="1" x14ac:dyDescent="0.3"/>
    <row r="2" spans="2:15" ht="19.899999999999999" customHeight="1" thickBot="1" x14ac:dyDescent="0.3">
      <c r="B2" s="85" t="s">
        <v>58</v>
      </c>
      <c r="C2" s="86"/>
      <c r="D2" s="86"/>
      <c r="E2" s="86"/>
      <c r="F2" s="86"/>
      <c r="G2" s="86"/>
      <c r="H2" s="86"/>
      <c r="I2" s="86"/>
      <c r="J2" s="86"/>
      <c r="K2" s="87"/>
      <c r="M2" s="30"/>
      <c r="N2" s="75" t="s">
        <v>120</v>
      </c>
      <c r="O2" s="31"/>
    </row>
    <row r="3" spans="2:15" ht="15" customHeight="1" x14ac:dyDescent="0.25">
      <c r="C3" s="11"/>
      <c r="D3" s="11"/>
      <c r="E3" s="11"/>
      <c r="F3" s="11"/>
      <c r="G3" s="12" t="s">
        <v>17</v>
      </c>
      <c r="H3" s="12"/>
      <c r="I3" s="11"/>
      <c r="M3" s="32"/>
      <c r="N3" s="76"/>
      <c r="O3" s="33"/>
    </row>
    <row r="4" spans="2:15" ht="15" customHeight="1" thickBot="1" x14ac:dyDescent="0.3">
      <c r="B4" s="91" t="s">
        <v>14</v>
      </c>
      <c r="C4" s="91"/>
      <c r="D4" s="13"/>
      <c r="E4" s="15" t="s">
        <v>64</v>
      </c>
      <c r="F4" s="15" t="s">
        <v>15</v>
      </c>
      <c r="G4" s="14" t="s">
        <v>18</v>
      </c>
      <c r="H4" s="14"/>
      <c r="I4" s="14" t="s">
        <v>16</v>
      </c>
      <c r="J4" s="10"/>
      <c r="K4" s="14" t="s">
        <v>60</v>
      </c>
      <c r="M4" s="32"/>
      <c r="N4" s="76"/>
      <c r="O4" s="33"/>
    </row>
    <row r="5" spans="2:15" ht="19.899999999999999" customHeight="1" x14ac:dyDescent="0.25">
      <c r="B5" s="93" t="s">
        <v>21</v>
      </c>
      <c r="C5" s="93"/>
      <c r="D5" s="16"/>
      <c r="E5" s="16"/>
      <c r="F5" s="16"/>
      <c r="G5" s="16"/>
      <c r="H5" s="16"/>
      <c r="I5" s="19"/>
      <c r="M5" s="32"/>
      <c r="N5" s="76"/>
      <c r="O5" s="33"/>
    </row>
    <row r="6" spans="2:15" ht="19.899999999999999" customHeight="1" x14ac:dyDescent="0.25">
      <c r="B6" s="17">
        <v>1</v>
      </c>
      <c r="C6" s="20"/>
      <c r="D6" s="16"/>
      <c r="E6" s="49"/>
      <c r="F6" s="73" t="s">
        <v>63</v>
      </c>
      <c r="G6" s="49"/>
      <c r="H6" s="21"/>
      <c r="I6" s="19">
        <f>E6*G6</f>
        <v>0</v>
      </c>
      <c r="K6" s="49"/>
      <c r="M6" s="32"/>
      <c r="N6" s="76"/>
      <c r="O6" s="33"/>
    </row>
    <row r="7" spans="2:15" ht="19.899999999999999" customHeight="1" x14ac:dyDescent="0.25">
      <c r="B7" s="17">
        <v>2</v>
      </c>
      <c r="C7" s="20"/>
      <c r="D7" s="16"/>
      <c r="E7" s="49"/>
      <c r="F7" s="73" t="s">
        <v>63</v>
      </c>
      <c r="G7" s="49"/>
      <c r="H7" s="21"/>
      <c r="I7" s="19">
        <f>E7*G7</f>
        <v>0</v>
      </c>
      <c r="K7" s="49"/>
      <c r="M7" s="32"/>
      <c r="N7" s="76"/>
      <c r="O7" s="33"/>
    </row>
    <row r="8" spans="2:15" ht="19.899999999999999" customHeight="1" x14ac:dyDescent="0.25">
      <c r="B8" s="17">
        <v>3</v>
      </c>
      <c r="C8" s="20"/>
      <c r="D8" s="16"/>
      <c r="E8" s="49"/>
      <c r="F8" s="73" t="s">
        <v>63</v>
      </c>
      <c r="G8" s="49"/>
      <c r="H8" s="21"/>
      <c r="I8" s="19">
        <f>E8*G8</f>
        <v>0</v>
      </c>
      <c r="K8" s="49"/>
      <c r="M8" s="32"/>
      <c r="N8" s="76"/>
      <c r="O8" s="33"/>
    </row>
    <row r="9" spans="2:15" ht="19.899999999999999" customHeight="1" x14ac:dyDescent="0.25">
      <c r="B9" s="17">
        <v>4</v>
      </c>
      <c r="C9" s="20"/>
      <c r="D9" s="16"/>
      <c r="E9" s="49"/>
      <c r="F9" s="73" t="s">
        <v>63</v>
      </c>
      <c r="G9" s="49"/>
      <c r="H9" s="21"/>
      <c r="I9" s="19">
        <f>E9*G9</f>
        <v>0</v>
      </c>
      <c r="K9" s="49"/>
      <c r="M9" s="32"/>
      <c r="N9" s="76"/>
      <c r="O9" s="33"/>
    </row>
    <row r="10" spans="2:15" ht="19.899999999999999" customHeight="1" x14ac:dyDescent="0.25">
      <c r="B10" s="94" t="s">
        <v>59</v>
      </c>
      <c r="C10" s="94"/>
      <c r="I10" s="19"/>
      <c r="M10" s="32"/>
      <c r="N10" s="76"/>
      <c r="O10" s="33"/>
    </row>
    <row r="11" spans="2:15" ht="19.899999999999999" customHeight="1" x14ac:dyDescent="0.25">
      <c r="B11" s="17">
        <v>5</v>
      </c>
      <c r="C11" s="95"/>
      <c r="D11" s="95"/>
      <c r="E11" s="95"/>
      <c r="F11" s="95"/>
      <c r="G11" s="95"/>
      <c r="I11" s="49"/>
      <c r="K11" s="49"/>
      <c r="M11" s="32"/>
      <c r="N11" s="76"/>
      <c r="O11" s="33"/>
    </row>
    <row r="12" spans="2:15" ht="19.899999999999999" customHeight="1" x14ac:dyDescent="0.25">
      <c r="B12" s="17">
        <v>6</v>
      </c>
      <c r="C12" s="96"/>
      <c r="D12" s="96"/>
      <c r="E12" s="96"/>
      <c r="F12" s="96"/>
      <c r="G12" s="96"/>
      <c r="I12" s="49"/>
      <c r="K12" s="49"/>
      <c r="M12" s="32"/>
      <c r="N12" s="76"/>
      <c r="O12" s="33"/>
    </row>
    <row r="13" spans="2:15" ht="19.899999999999999" customHeight="1" thickBot="1" x14ac:dyDescent="0.3">
      <c r="B13" s="17">
        <v>7</v>
      </c>
      <c r="C13" s="96"/>
      <c r="D13" s="96"/>
      <c r="E13" s="96"/>
      <c r="F13" s="96"/>
      <c r="G13" s="96"/>
      <c r="I13" s="49"/>
      <c r="K13" s="49"/>
      <c r="M13" s="34"/>
      <c r="N13" s="77"/>
      <c r="O13" s="35"/>
    </row>
    <row r="14" spans="2:15" ht="19.899999999999999" customHeight="1" x14ac:dyDescent="0.25">
      <c r="B14" s="94" t="s">
        <v>61</v>
      </c>
      <c r="C14" s="94"/>
      <c r="I14" s="19"/>
    </row>
    <row r="15" spans="2:15" ht="19.899999999999999" customHeight="1" x14ac:dyDescent="0.25">
      <c r="B15" s="17">
        <v>8</v>
      </c>
      <c r="C15" s="20"/>
      <c r="D15" s="16"/>
      <c r="E15" s="20"/>
      <c r="F15" s="73" t="s">
        <v>62</v>
      </c>
      <c r="G15" s="20"/>
      <c r="H15" s="21"/>
      <c r="I15" s="19">
        <f>E15*G15</f>
        <v>0</v>
      </c>
    </row>
    <row r="16" spans="2:15" ht="19.899999999999999" customHeight="1" x14ac:dyDescent="0.25">
      <c r="B16" s="17">
        <v>9</v>
      </c>
      <c r="C16" s="20"/>
      <c r="D16" s="16"/>
      <c r="E16" s="20"/>
      <c r="F16" s="73" t="s">
        <v>62</v>
      </c>
      <c r="G16" s="20"/>
      <c r="H16" s="21"/>
      <c r="I16" s="19">
        <f>E16*G16</f>
        <v>0</v>
      </c>
    </row>
    <row r="17" spans="2:15" ht="19.899999999999999" customHeight="1" x14ac:dyDescent="0.25">
      <c r="B17" s="94" t="s">
        <v>11</v>
      </c>
      <c r="C17" s="94"/>
    </row>
    <row r="18" spans="2:15" ht="19.899999999999999" customHeight="1" x14ac:dyDescent="0.25">
      <c r="B18" s="17">
        <v>10</v>
      </c>
      <c r="C18" s="96"/>
      <c r="D18" s="96"/>
      <c r="E18" s="96"/>
      <c r="F18" s="96"/>
      <c r="G18" s="96"/>
      <c r="H18" s="25"/>
      <c r="I18" s="20"/>
      <c r="J18" s="25"/>
      <c r="K18" s="20"/>
    </row>
    <row r="19" spans="2:15" ht="19.899999999999999" customHeight="1" x14ac:dyDescent="0.25">
      <c r="B19" s="17">
        <v>11</v>
      </c>
      <c r="C19" s="96"/>
      <c r="D19" s="96"/>
      <c r="E19" s="96"/>
      <c r="F19" s="96"/>
      <c r="G19" s="96"/>
      <c r="H19" s="25"/>
      <c r="I19" s="20"/>
      <c r="J19" s="25"/>
      <c r="K19" s="20"/>
    </row>
    <row r="20" spans="2:15" ht="4.9000000000000004" customHeight="1" thickBot="1" x14ac:dyDescent="0.3"/>
    <row r="21" spans="2:15" ht="15" customHeight="1" thickBot="1" x14ac:dyDescent="0.3">
      <c r="B21" s="97" t="s">
        <v>117</v>
      </c>
      <c r="C21" s="98"/>
      <c r="D21" s="98"/>
      <c r="E21" s="98"/>
      <c r="F21" s="98"/>
      <c r="G21" s="99"/>
      <c r="H21" s="41"/>
      <c r="I21" s="28">
        <f>SUM(I5:I18)</f>
        <v>0</v>
      </c>
      <c r="J21" s="41"/>
      <c r="K21" s="28">
        <f>SUM(K5:K18)</f>
        <v>0</v>
      </c>
    </row>
    <row r="22" spans="2:15" ht="30" customHeight="1" thickBot="1" x14ac:dyDescent="0.3"/>
    <row r="23" spans="2:15" ht="19.899999999999999" customHeight="1" thickBot="1" x14ac:dyDescent="0.3">
      <c r="B23" s="85" t="s">
        <v>65</v>
      </c>
      <c r="C23" s="86"/>
      <c r="D23" s="86"/>
      <c r="E23" s="86"/>
      <c r="F23" s="86"/>
      <c r="G23" s="86"/>
      <c r="H23" s="86"/>
      <c r="I23" s="86"/>
      <c r="J23" s="86"/>
      <c r="K23" s="87"/>
      <c r="M23" s="30"/>
      <c r="N23" s="75" t="s">
        <v>119</v>
      </c>
      <c r="O23" s="31"/>
    </row>
    <row r="24" spans="2:15" ht="15" customHeight="1" x14ac:dyDescent="0.25">
      <c r="C24" s="11"/>
      <c r="D24" s="11"/>
      <c r="E24" s="11"/>
      <c r="F24" s="11"/>
      <c r="G24" s="12" t="s">
        <v>17</v>
      </c>
      <c r="H24" s="12"/>
      <c r="I24" s="11"/>
      <c r="M24" s="32"/>
      <c r="N24" s="76"/>
      <c r="O24" s="33"/>
    </row>
    <row r="25" spans="2:15" ht="15" customHeight="1" thickBot="1" x14ac:dyDescent="0.3">
      <c r="B25" s="91" t="s">
        <v>14</v>
      </c>
      <c r="C25" s="91"/>
      <c r="D25" s="13"/>
      <c r="E25" s="15" t="s">
        <v>64</v>
      </c>
      <c r="F25" s="15" t="s">
        <v>15</v>
      </c>
      <c r="G25" s="14" t="s">
        <v>18</v>
      </c>
      <c r="H25" s="14"/>
      <c r="I25" s="14" t="s">
        <v>66</v>
      </c>
      <c r="J25" s="10"/>
      <c r="K25" s="10"/>
      <c r="M25" s="32"/>
      <c r="N25" s="76"/>
      <c r="O25" s="33"/>
    </row>
    <row r="26" spans="2:15" ht="19.899999999999999" customHeight="1" x14ac:dyDescent="0.25">
      <c r="B26" s="93" t="s">
        <v>21</v>
      </c>
      <c r="C26" s="93"/>
      <c r="D26" s="16"/>
      <c r="E26" s="16"/>
      <c r="F26" s="16"/>
      <c r="G26" s="16"/>
      <c r="H26" s="16"/>
      <c r="I26" s="19"/>
      <c r="M26" s="32"/>
      <c r="N26" s="76"/>
      <c r="O26" s="33"/>
    </row>
    <row r="27" spans="2:15" ht="19.899999999999999" customHeight="1" x14ac:dyDescent="0.25">
      <c r="B27" s="17">
        <v>1</v>
      </c>
      <c r="C27" s="20"/>
      <c r="D27" s="16"/>
      <c r="E27" s="49"/>
      <c r="F27" s="24" t="s">
        <v>63</v>
      </c>
      <c r="G27" s="49"/>
      <c r="H27" s="21"/>
      <c r="I27" s="19">
        <f>E27*G27</f>
        <v>0</v>
      </c>
      <c r="K27" s="21"/>
      <c r="M27" s="32"/>
      <c r="N27" s="76"/>
      <c r="O27" s="33"/>
    </row>
    <row r="28" spans="2:15" ht="19.899999999999999" customHeight="1" x14ac:dyDescent="0.25">
      <c r="B28" s="17">
        <v>2</v>
      </c>
      <c r="C28" s="20"/>
      <c r="D28" s="16"/>
      <c r="E28" s="49"/>
      <c r="F28" s="24" t="s">
        <v>63</v>
      </c>
      <c r="G28" s="49"/>
      <c r="H28" s="21"/>
      <c r="I28" s="19">
        <f>E28*G28</f>
        <v>0</v>
      </c>
      <c r="K28" s="21"/>
      <c r="M28" s="32"/>
      <c r="N28" s="76"/>
      <c r="O28" s="33"/>
    </row>
    <row r="29" spans="2:15" ht="19.899999999999999" customHeight="1" x14ac:dyDescent="0.25">
      <c r="B29" s="17">
        <v>3</v>
      </c>
      <c r="C29" s="20"/>
      <c r="D29" s="16"/>
      <c r="E29" s="49"/>
      <c r="F29" s="24" t="s">
        <v>63</v>
      </c>
      <c r="G29" s="49"/>
      <c r="H29" s="21"/>
      <c r="I29" s="19">
        <f>E29*G29</f>
        <v>0</v>
      </c>
      <c r="K29" s="21"/>
      <c r="M29" s="32"/>
      <c r="N29" s="76"/>
      <c r="O29" s="33"/>
    </row>
    <row r="30" spans="2:15" ht="19.899999999999999" customHeight="1" x14ac:dyDescent="0.25">
      <c r="B30" s="17">
        <v>4</v>
      </c>
      <c r="C30" s="20"/>
      <c r="D30" s="16"/>
      <c r="E30" s="49"/>
      <c r="F30" s="24" t="s">
        <v>63</v>
      </c>
      <c r="G30" s="49"/>
      <c r="H30" s="21"/>
      <c r="I30" s="19">
        <f>E30*G30</f>
        <v>0</v>
      </c>
      <c r="K30" s="21"/>
      <c r="M30" s="32"/>
      <c r="N30" s="76"/>
      <c r="O30" s="33"/>
    </row>
    <row r="31" spans="2:15" ht="19.899999999999999" customHeight="1" x14ac:dyDescent="0.25">
      <c r="B31" s="94" t="s">
        <v>59</v>
      </c>
      <c r="C31" s="94"/>
      <c r="I31" s="19"/>
      <c r="K31" s="16"/>
      <c r="M31" s="32"/>
      <c r="N31" s="76"/>
      <c r="O31" s="33"/>
    </row>
    <row r="32" spans="2:15" ht="19.899999999999999" customHeight="1" x14ac:dyDescent="0.25">
      <c r="B32" s="17">
        <v>5</v>
      </c>
      <c r="C32" s="95"/>
      <c r="D32" s="95"/>
      <c r="E32" s="95"/>
      <c r="F32" s="95"/>
      <c r="G32" s="95"/>
      <c r="I32" s="49"/>
      <c r="K32" s="21"/>
      <c r="M32" s="32"/>
      <c r="N32" s="76"/>
      <c r="O32" s="33"/>
    </row>
    <row r="33" spans="2:15" ht="19.899999999999999" customHeight="1" x14ac:dyDescent="0.25">
      <c r="B33" s="17">
        <v>6</v>
      </c>
      <c r="C33" s="95"/>
      <c r="D33" s="95"/>
      <c r="E33" s="95"/>
      <c r="F33" s="95"/>
      <c r="G33" s="95"/>
      <c r="I33" s="49"/>
      <c r="K33" s="21"/>
      <c r="M33" s="32"/>
      <c r="N33" s="76"/>
      <c r="O33" s="33"/>
    </row>
    <row r="34" spans="2:15" ht="19.899999999999999" customHeight="1" thickBot="1" x14ac:dyDescent="0.3">
      <c r="B34" s="17">
        <v>7</v>
      </c>
      <c r="C34" s="95"/>
      <c r="D34" s="95"/>
      <c r="E34" s="95"/>
      <c r="F34" s="95"/>
      <c r="G34" s="95"/>
      <c r="I34" s="49"/>
      <c r="K34" s="21"/>
      <c r="M34" s="34"/>
      <c r="N34" s="77"/>
      <c r="O34" s="35"/>
    </row>
    <row r="35" spans="2:15" ht="19.899999999999999" customHeight="1" x14ac:dyDescent="0.25">
      <c r="B35" s="94" t="s">
        <v>61</v>
      </c>
      <c r="C35" s="94"/>
      <c r="I35" s="19"/>
      <c r="K35" s="16"/>
    </row>
    <row r="36" spans="2:15" ht="19.899999999999999" customHeight="1" x14ac:dyDescent="0.25">
      <c r="B36" s="17">
        <v>8</v>
      </c>
      <c r="C36" s="20"/>
      <c r="D36" s="16"/>
      <c r="E36" s="49"/>
      <c r="F36" s="24" t="s">
        <v>62</v>
      </c>
      <c r="G36" s="49"/>
      <c r="H36" s="21"/>
      <c r="I36" s="19">
        <f>E36*G36</f>
        <v>0</v>
      </c>
      <c r="K36" s="16"/>
    </row>
    <row r="37" spans="2:15" ht="19.899999999999999" customHeight="1" x14ac:dyDescent="0.25">
      <c r="B37" s="17">
        <v>9</v>
      </c>
      <c r="C37" s="20"/>
      <c r="D37" s="16"/>
      <c r="E37" s="49"/>
      <c r="F37" s="24" t="s">
        <v>62</v>
      </c>
      <c r="G37" s="49"/>
      <c r="H37" s="21"/>
      <c r="I37" s="19">
        <f>E37*G37</f>
        <v>0</v>
      </c>
      <c r="K37" s="16"/>
    </row>
    <row r="38" spans="2:15" ht="19.899999999999999" customHeight="1" x14ac:dyDescent="0.25">
      <c r="B38" s="94" t="s">
        <v>11</v>
      </c>
      <c r="C38" s="94"/>
      <c r="K38" s="16"/>
    </row>
    <row r="39" spans="2:15" ht="19.899999999999999" customHeight="1" x14ac:dyDescent="0.25">
      <c r="B39" s="17">
        <v>10</v>
      </c>
      <c r="C39" s="95"/>
      <c r="D39" s="95"/>
      <c r="E39" s="95"/>
      <c r="F39" s="95"/>
      <c r="G39" s="95"/>
      <c r="H39" s="25"/>
      <c r="I39" s="49"/>
      <c r="J39" s="25"/>
      <c r="K39" s="21"/>
    </row>
    <row r="40" spans="2:15" ht="19.899999999999999" customHeight="1" x14ac:dyDescent="0.25">
      <c r="B40" s="17">
        <v>11</v>
      </c>
      <c r="C40" s="96"/>
      <c r="D40" s="96"/>
      <c r="E40" s="96"/>
      <c r="F40" s="96"/>
      <c r="G40" s="96"/>
      <c r="H40" s="25"/>
      <c r="I40" s="49"/>
      <c r="J40" s="25"/>
      <c r="K40" s="21"/>
    </row>
    <row r="41" spans="2:15" ht="10.15" customHeight="1" thickBot="1" x14ac:dyDescent="0.3">
      <c r="B41" s="47"/>
      <c r="C41" s="10"/>
      <c r="D41" s="10"/>
      <c r="E41" s="10"/>
      <c r="F41" s="10"/>
      <c r="G41" s="10"/>
      <c r="H41" s="16"/>
      <c r="I41" s="16"/>
      <c r="J41" s="16"/>
      <c r="K41" s="16"/>
    </row>
    <row r="42" spans="2:15" ht="19.899999999999999" customHeight="1" thickBot="1" x14ac:dyDescent="0.3">
      <c r="B42" s="97" t="s">
        <v>118</v>
      </c>
      <c r="C42" s="98"/>
      <c r="D42" s="98"/>
      <c r="E42" s="98"/>
      <c r="F42" s="98"/>
      <c r="G42" s="99"/>
      <c r="H42" s="41"/>
      <c r="I42" s="28">
        <f>SUM(I26:I41)</f>
        <v>0</v>
      </c>
      <c r="J42" s="41"/>
      <c r="K42" s="46"/>
    </row>
  </sheetData>
  <sheetProtection algorithmName="SHA-512" hashValue="Px8Lgc11ytSLYL1DGxO7w8O5lVxMPdc3BflfS765xzZm2gHkXeBeHeLZM0scM5lHTwX7+hH1F35p/rM0xk5kTA==" saltValue="U8sK1vexEPSoGkvzDwARrA==" spinCount="100000" sheet="1" objects="1" scenarios="1"/>
  <mergeCells count="26">
    <mergeCell ref="B38:C38"/>
    <mergeCell ref="B21:G21"/>
    <mergeCell ref="B42:G42"/>
    <mergeCell ref="B2:K2"/>
    <mergeCell ref="B23:K23"/>
    <mergeCell ref="B25:C25"/>
    <mergeCell ref="B4:C4"/>
    <mergeCell ref="B5:C5"/>
    <mergeCell ref="B10:C10"/>
    <mergeCell ref="B14:C14"/>
    <mergeCell ref="B17:C17"/>
    <mergeCell ref="C32:G32"/>
    <mergeCell ref="C33:G33"/>
    <mergeCell ref="C34:G34"/>
    <mergeCell ref="C39:G39"/>
    <mergeCell ref="C40:G40"/>
    <mergeCell ref="N2:N13"/>
    <mergeCell ref="N23:N34"/>
    <mergeCell ref="B26:C26"/>
    <mergeCell ref="B31:C31"/>
    <mergeCell ref="B35:C35"/>
    <mergeCell ref="C11:G11"/>
    <mergeCell ref="C12:G12"/>
    <mergeCell ref="C18:G18"/>
    <mergeCell ref="C19:G19"/>
    <mergeCell ref="C13:G13"/>
  </mergeCells>
  <printOptions horizontalCentered="1"/>
  <pageMargins left="0.45" right="0.45" top="0.5" bottom="0.5" header="0" footer="0"/>
  <pageSetup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34"/>
  <sheetViews>
    <sheetView showGridLines="0" showRowColHeaders="0" workbookViewId="0"/>
  </sheetViews>
  <sheetFormatPr defaultColWidth="8.85546875" defaultRowHeight="19.899999999999999" customHeight="1" x14ac:dyDescent="0.25"/>
  <cols>
    <col min="1" max="1" width="4.7109375" style="1" customWidth="1"/>
    <col min="2" max="2" width="3.7109375" style="1" customWidth="1"/>
    <col min="3" max="3" width="25.7109375" style="1" customWidth="1"/>
    <col min="4" max="4" width="0.85546875" style="1" customWidth="1"/>
    <col min="5" max="5" width="25.7109375" style="1" customWidth="1"/>
    <col min="6" max="6" width="0.85546875" style="1" customWidth="1"/>
    <col min="7" max="7" width="11.7109375" style="1" customWidth="1"/>
    <col min="8" max="8" width="0.85546875" style="1" customWidth="1"/>
    <col min="9" max="9" width="11.7109375" style="1" customWidth="1"/>
    <col min="10" max="10" width="8.85546875" style="1"/>
    <col min="11" max="11" width="1.7109375" style="1" customWidth="1"/>
    <col min="12" max="12" width="50.7109375" style="1" customWidth="1"/>
    <col min="13" max="13" width="1.7109375" style="1" customWidth="1"/>
    <col min="14" max="16384" width="8.85546875" style="1"/>
  </cols>
  <sheetData>
    <row r="1" spans="1:13" ht="15" customHeight="1" thickBot="1" x14ac:dyDescent="0.3"/>
    <row r="2" spans="1:13" ht="19.899999999999999" customHeight="1" thickBot="1" x14ac:dyDescent="0.3">
      <c r="B2" s="85" t="s">
        <v>67</v>
      </c>
      <c r="C2" s="86"/>
      <c r="D2" s="86"/>
      <c r="E2" s="86"/>
      <c r="F2" s="86"/>
      <c r="G2" s="86"/>
      <c r="H2" s="86"/>
      <c r="I2" s="87"/>
      <c r="K2" s="30"/>
      <c r="L2" s="100" t="s">
        <v>73</v>
      </c>
      <c r="M2" s="31"/>
    </row>
    <row r="3" spans="1:13" ht="15" customHeight="1" x14ac:dyDescent="0.25">
      <c r="C3" s="11"/>
      <c r="D3" s="11"/>
      <c r="E3" s="11"/>
      <c r="F3" s="11"/>
      <c r="G3" s="92" t="s">
        <v>71</v>
      </c>
      <c r="H3" s="92"/>
      <c r="I3" s="92"/>
      <c r="K3" s="36"/>
      <c r="L3" s="101"/>
      <c r="M3" s="37"/>
    </row>
    <row r="4" spans="1:13" ht="15" customHeight="1" thickBot="1" x14ac:dyDescent="0.3">
      <c r="C4" s="13" t="s">
        <v>70</v>
      </c>
      <c r="D4" s="13"/>
      <c r="E4" s="13" t="s">
        <v>14</v>
      </c>
      <c r="F4" s="13"/>
      <c r="G4" s="58">
        <f>Input!D6</f>
        <v>44197</v>
      </c>
      <c r="H4" s="13"/>
      <c r="I4" s="58">
        <f>Input!D8</f>
        <v>44561</v>
      </c>
      <c r="K4" s="36"/>
      <c r="L4" s="101"/>
      <c r="M4" s="37"/>
    </row>
    <row r="5" spans="1:13" ht="4.9000000000000004" customHeight="1" x14ac:dyDescent="0.25">
      <c r="K5" s="36"/>
      <c r="L5" s="101"/>
      <c r="M5" s="37"/>
    </row>
    <row r="6" spans="1:13" ht="19.899999999999999" customHeight="1" x14ac:dyDescent="0.25">
      <c r="B6" s="17">
        <v>1</v>
      </c>
      <c r="C6" s="74"/>
      <c r="E6" s="74"/>
      <c r="G6" s="49"/>
      <c r="I6" s="49"/>
      <c r="K6" s="36"/>
      <c r="L6" s="101"/>
      <c r="M6" s="37"/>
    </row>
    <row r="7" spans="1:13" ht="19.899999999999999" customHeight="1" x14ac:dyDescent="0.25">
      <c r="B7" s="17">
        <v>2</v>
      </c>
      <c r="C7" s="74"/>
      <c r="E7" s="74"/>
      <c r="G7" s="49"/>
      <c r="I7" s="49"/>
      <c r="K7" s="36"/>
      <c r="L7" s="101"/>
      <c r="M7" s="37"/>
    </row>
    <row r="8" spans="1:13" ht="19.899999999999999" customHeight="1" x14ac:dyDescent="0.25">
      <c r="B8" s="17">
        <v>3</v>
      </c>
      <c r="C8" s="74"/>
      <c r="E8" s="74"/>
      <c r="G8" s="49"/>
      <c r="I8" s="49"/>
      <c r="K8" s="36"/>
      <c r="L8" s="101"/>
      <c r="M8" s="37"/>
    </row>
    <row r="9" spans="1:13" ht="19.899999999999999" customHeight="1" x14ac:dyDescent="0.25">
      <c r="B9" s="17">
        <v>4</v>
      </c>
      <c r="C9" s="74"/>
      <c r="E9" s="74"/>
      <c r="G9" s="49"/>
      <c r="I9" s="49"/>
      <c r="K9" s="36"/>
      <c r="L9" s="101"/>
      <c r="M9" s="37"/>
    </row>
    <row r="10" spans="1:13" ht="19.899999999999999" customHeight="1" x14ac:dyDescent="0.25">
      <c r="B10" s="17">
        <v>5</v>
      </c>
      <c r="C10" s="74"/>
      <c r="E10" s="74"/>
      <c r="G10" s="49"/>
      <c r="I10" s="49"/>
      <c r="K10" s="36"/>
      <c r="L10" s="101"/>
      <c r="M10" s="37"/>
    </row>
    <row r="11" spans="1:13" ht="19.899999999999999" customHeight="1" x14ac:dyDescent="0.25">
      <c r="B11" s="17">
        <v>6</v>
      </c>
      <c r="C11" s="74"/>
      <c r="E11" s="74"/>
      <c r="G11" s="49"/>
      <c r="I11" s="49"/>
      <c r="K11" s="36"/>
      <c r="L11" s="101"/>
      <c r="M11" s="37"/>
    </row>
    <row r="12" spans="1:13" ht="19.899999999999999" customHeight="1" x14ac:dyDescent="0.25">
      <c r="B12" s="17">
        <v>7</v>
      </c>
      <c r="C12" s="74"/>
      <c r="E12" s="74"/>
      <c r="G12" s="49"/>
      <c r="I12" s="49"/>
      <c r="K12" s="36"/>
      <c r="L12" s="101"/>
      <c r="M12" s="37"/>
    </row>
    <row r="13" spans="1:13" ht="19.899999999999999" customHeight="1" x14ac:dyDescent="0.25">
      <c r="B13" s="17">
        <v>8</v>
      </c>
      <c r="C13" s="74"/>
      <c r="E13" s="74"/>
      <c r="G13" s="49"/>
      <c r="I13" s="49"/>
      <c r="K13" s="36"/>
      <c r="L13" s="101"/>
      <c r="M13" s="37"/>
    </row>
    <row r="14" spans="1:13" ht="4.9000000000000004" customHeight="1" thickBot="1" x14ac:dyDescent="0.3">
      <c r="K14" s="36"/>
      <c r="L14" s="101"/>
      <c r="M14" s="37"/>
    </row>
    <row r="15" spans="1:13" ht="19.899999999999999" customHeight="1" thickBot="1" x14ac:dyDescent="0.3">
      <c r="B15" s="88" t="s">
        <v>79</v>
      </c>
      <c r="C15" s="89"/>
      <c r="D15" s="89"/>
      <c r="E15" s="90"/>
      <c r="G15" s="28">
        <f>SUM(G6:G13)</f>
        <v>0</v>
      </c>
      <c r="K15" s="36"/>
      <c r="L15" s="101"/>
      <c r="M15" s="37"/>
    </row>
    <row r="16" spans="1:13" ht="4.9000000000000004" customHeight="1" thickBot="1" x14ac:dyDescent="0.3">
      <c r="A16" s="44"/>
      <c r="B16" s="45"/>
      <c r="C16" s="45"/>
      <c r="D16" s="45"/>
      <c r="E16" s="45"/>
      <c r="F16" s="44"/>
      <c r="G16" s="46"/>
      <c r="H16" s="44"/>
      <c r="K16" s="36"/>
      <c r="L16" s="101"/>
      <c r="M16" s="37"/>
    </row>
    <row r="17" spans="2:13" ht="19.899999999999999" customHeight="1" thickBot="1" x14ac:dyDescent="0.3">
      <c r="B17" s="88" t="s">
        <v>78</v>
      </c>
      <c r="C17" s="89"/>
      <c r="D17" s="89"/>
      <c r="E17" s="89"/>
      <c r="F17" s="89"/>
      <c r="G17" s="90"/>
      <c r="I17" s="28">
        <f>SUM(I6:I13)</f>
        <v>0</v>
      </c>
      <c r="K17" s="38"/>
      <c r="L17" s="102"/>
      <c r="M17" s="39"/>
    </row>
    <row r="18" spans="2:13" ht="30" customHeight="1" thickBot="1" x14ac:dyDescent="0.3"/>
    <row r="19" spans="2:13" ht="19.899999999999999" customHeight="1" thickBot="1" x14ac:dyDescent="0.3">
      <c r="B19" s="85" t="s">
        <v>68</v>
      </c>
      <c r="C19" s="86"/>
      <c r="D19" s="86"/>
      <c r="E19" s="86"/>
      <c r="F19" s="86"/>
      <c r="G19" s="86"/>
      <c r="H19" s="86"/>
      <c r="I19" s="87"/>
      <c r="K19" s="30"/>
      <c r="L19" s="100" t="s">
        <v>72</v>
      </c>
      <c r="M19" s="31"/>
    </row>
    <row r="20" spans="2:13" ht="15" customHeight="1" x14ac:dyDescent="0.25">
      <c r="C20" s="11"/>
      <c r="D20" s="11"/>
      <c r="E20" s="11"/>
      <c r="F20" s="11"/>
      <c r="G20" s="92" t="s">
        <v>69</v>
      </c>
      <c r="H20" s="92"/>
      <c r="I20" s="92"/>
      <c r="K20" s="36"/>
      <c r="L20" s="101"/>
      <c r="M20" s="37"/>
    </row>
    <row r="21" spans="2:13" ht="15" customHeight="1" thickBot="1" x14ac:dyDescent="0.3">
      <c r="C21" s="13" t="s">
        <v>70</v>
      </c>
      <c r="D21" s="13"/>
      <c r="E21" s="13" t="s">
        <v>14</v>
      </c>
      <c r="F21" s="13"/>
      <c r="G21" s="27">
        <f>Input!D6</f>
        <v>44197</v>
      </c>
      <c r="H21" s="13"/>
      <c r="I21" s="27">
        <f>Input!D8</f>
        <v>44561</v>
      </c>
      <c r="K21" s="36"/>
      <c r="L21" s="101"/>
      <c r="M21" s="37"/>
    </row>
    <row r="22" spans="2:13" ht="4.9000000000000004" customHeight="1" x14ac:dyDescent="0.25">
      <c r="K22" s="36"/>
      <c r="L22" s="101"/>
      <c r="M22" s="37"/>
    </row>
    <row r="23" spans="2:13" ht="19.899999999999999" customHeight="1" x14ac:dyDescent="0.25">
      <c r="B23" s="17">
        <v>1</v>
      </c>
      <c r="C23" s="74"/>
      <c r="E23" s="74"/>
      <c r="G23" s="49"/>
      <c r="I23" s="49"/>
      <c r="K23" s="36"/>
      <c r="L23" s="101"/>
      <c r="M23" s="37"/>
    </row>
    <row r="24" spans="2:13" ht="19.899999999999999" customHeight="1" x14ac:dyDescent="0.25">
      <c r="B24" s="17">
        <v>2</v>
      </c>
      <c r="C24" s="74"/>
      <c r="E24" s="74"/>
      <c r="G24" s="49"/>
      <c r="I24" s="49"/>
      <c r="K24" s="36"/>
      <c r="L24" s="101"/>
      <c r="M24" s="37"/>
    </row>
    <row r="25" spans="2:13" ht="19.899999999999999" customHeight="1" x14ac:dyDescent="0.25">
      <c r="B25" s="17">
        <v>3</v>
      </c>
      <c r="C25" s="74"/>
      <c r="E25" s="74"/>
      <c r="G25" s="49"/>
      <c r="I25" s="49"/>
      <c r="K25" s="36"/>
      <c r="L25" s="101"/>
      <c r="M25" s="37"/>
    </row>
    <row r="26" spans="2:13" ht="19.899999999999999" customHeight="1" x14ac:dyDescent="0.25">
      <c r="B26" s="17">
        <v>4</v>
      </c>
      <c r="C26" s="74"/>
      <c r="E26" s="74"/>
      <c r="G26" s="49"/>
      <c r="I26" s="49"/>
      <c r="K26" s="36"/>
      <c r="L26" s="101"/>
      <c r="M26" s="37"/>
    </row>
    <row r="27" spans="2:13" ht="19.899999999999999" customHeight="1" x14ac:dyDescent="0.25">
      <c r="B27" s="17">
        <v>5</v>
      </c>
      <c r="C27" s="74"/>
      <c r="E27" s="74"/>
      <c r="G27" s="49"/>
      <c r="I27" s="49"/>
      <c r="K27" s="36"/>
      <c r="L27" s="101"/>
      <c r="M27" s="37"/>
    </row>
    <row r="28" spans="2:13" ht="19.899999999999999" customHeight="1" x14ac:dyDescent="0.25">
      <c r="B28" s="17">
        <v>6</v>
      </c>
      <c r="C28" s="74"/>
      <c r="E28" s="74"/>
      <c r="G28" s="49"/>
      <c r="I28" s="49"/>
      <c r="K28" s="36"/>
      <c r="L28" s="101"/>
      <c r="M28" s="37"/>
    </row>
    <row r="29" spans="2:13" ht="19.899999999999999" customHeight="1" x14ac:dyDescent="0.25">
      <c r="B29" s="17">
        <v>7</v>
      </c>
      <c r="C29" s="74"/>
      <c r="E29" s="74"/>
      <c r="G29" s="49"/>
      <c r="I29" s="49"/>
      <c r="K29" s="36"/>
      <c r="L29" s="101"/>
      <c r="M29" s="37"/>
    </row>
    <row r="30" spans="2:13" ht="19.899999999999999" customHeight="1" x14ac:dyDescent="0.25">
      <c r="B30" s="17">
        <v>8</v>
      </c>
      <c r="C30" s="74"/>
      <c r="E30" s="74"/>
      <c r="G30" s="49"/>
      <c r="I30" s="49"/>
      <c r="K30" s="36"/>
      <c r="L30" s="101"/>
      <c r="M30" s="37"/>
    </row>
    <row r="31" spans="2:13" ht="4.9000000000000004" customHeight="1" thickBot="1" x14ac:dyDescent="0.3">
      <c r="K31" s="36"/>
      <c r="L31" s="101"/>
      <c r="M31" s="37"/>
    </row>
    <row r="32" spans="2:13" ht="19.899999999999999" customHeight="1" thickBot="1" x14ac:dyDescent="0.3">
      <c r="B32" s="88" t="s">
        <v>80</v>
      </c>
      <c r="C32" s="89"/>
      <c r="D32" s="89"/>
      <c r="E32" s="90"/>
      <c r="G32" s="28">
        <f>SUM(G23:G30)</f>
        <v>0</v>
      </c>
      <c r="K32" s="36"/>
      <c r="L32" s="101"/>
      <c r="M32" s="37"/>
    </row>
    <row r="33" spans="1:13" ht="4.9000000000000004" customHeight="1" thickBot="1" x14ac:dyDescent="0.3">
      <c r="A33" s="44"/>
      <c r="B33" s="45"/>
      <c r="C33" s="45"/>
      <c r="D33" s="45"/>
      <c r="E33" s="45"/>
      <c r="F33" s="44"/>
      <c r="G33" s="46"/>
      <c r="K33" s="36"/>
      <c r="L33" s="101"/>
      <c r="M33" s="37"/>
    </row>
    <row r="34" spans="1:13" ht="19.899999999999999" customHeight="1" thickBot="1" x14ac:dyDescent="0.3">
      <c r="B34" s="88" t="s">
        <v>81</v>
      </c>
      <c r="C34" s="89"/>
      <c r="D34" s="89"/>
      <c r="E34" s="89"/>
      <c r="F34" s="89"/>
      <c r="G34" s="90"/>
      <c r="I34" s="28">
        <f>SUM(I23:I30)</f>
        <v>0</v>
      </c>
      <c r="K34" s="38"/>
      <c r="L34" s="102"/>
      <c r="M34" s="39"/>
    </row>
  </sheetData>
  <sheetProtection algorithmName="SHA-512" hashValue="v+dsFokI1F1Ugau/UNRCkmPl8cZ7O0y/oQbrksfV1VvmpErr5QcBZjxk/gSRhVqyaNYzDyiSD+CZPDGiABh8Wg==" saltValue="YD1vPZCqYfw7pwreYI11Wg==" spinCount="100000" sheet="1" objects="1" scenarios="1"/>
  <mergeCells count="10">
    <mergeCell ref="B34:G34"/>
    <mergeCell ref="L19:L34"/>
    <mergeCell ref="L2:L17"/>
    <mergeCell ref="B15:E15"/>
    <mergeCell ref="G20:I20"/>
    <mergeCell ref="B2:I2"/>
    <mergeCell ref="B19:I19"/>
    <mergeCell ref="B17:G17"/>
    <mergeCell ref="B32:E32"/>
    <mergeCell ref="G3:I3"/>
  </mergeCells>
  <printOptions horizontalCentered="1"/>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O32"/>
  <sheetViews>
    <sheetView showGridLines="0" showRowColHeaders="0" workbookViewId="0"/>
  </sheetViews>
  <sheetFormatPr defaultColWidth="8.85546875" defaultRowHeight="19.899999999999999" customHeight="1" x14ac:dyDescent="0.25"/>
  <cols>
    <col min="1" max="1" width="4.7109375" style="1" customWidth="1"/>
    <col min="2" max="2" width="3.7109375" style="1" customWidth="1"/>
    <col min="3" max="3" width="25.7109375" style="1" customWidth="1"/>
    <col min="4" max="4" width="0.85546875" style="1" customWidth="1"/>
    <col min="5" max="5" width="10.7109375" style="1" customWidth="1"/>
    <col min="6" max="6" width="0.85546875" style="1" customWidth="1"/>
    <col min="7" max="7" width="11.7109375" style="1" customWidth="1"/>
    <col min="8" max="8" width="0.85546875" style="1" customWidth="1"/>
    <col min="9" max="9" width="11.7109375" style="1" customWidth="1"/>
    <col min="10" max="10" width="0.85546875" style="1" customWidth="1"/>
    <col min="11" max="11" width="10.7109375" style="1" customWidth="1"/>
    <col min="12" max="12" width="8.85546875" style="1"/>
    <col min="13" max="13" width="1.7109375" style="1" customWidth="1"/>
    <col min="14" max="14" width="50.7109375" style="1" customWidth="1"/>
    <col min="15" max="15" width="1.7109375" style="1" customWidth="1"/>
    <col min="16" max="16384" width="8.85546875" style="1"/>
  </cols>
  <sheetData>
    <row r="1" spans="2:15" ht="15" customHeight="1" thickBot="1" x14ac:dyDescent="0.3"/>
    <row r="2" spans="2:15" ht="19.899999999999999" customHeight="1" thickBot="1" x14ac:dyDescent="0.3">
      <c r="B2" s="85" t="s">
        <v>74</v>
      </c>
      <c r="C2" s="86"/>
      <c r="D2" s="86"/>
      <c r="E2" s="86"/>
      <c r="F2" s="86"/>
      <c r="G2" s="86"/>
      <c r="H2" s="86"/>
      <c r="I2" s="86"/>
      <c r="J2" s="86"/>
      <c r="K2" s="87"/>
      <c r="M2" s="30"/>
      <c r="N2" s="100" t="s">
        <v>123</v>
      </c>
      <c r="O2" s="31"/>
    </row>
    <row r="3" spans="2:15" ht="15" customHeight="1" x14ac:dyDescent="0.25">
      <c r="E3" s="11"/>
      <c r="F3" s="11"/>
      <c r="G3" s="11"/>
      <c r="H3" s="11"/>
      <c r="I3" s="12" t="s">
        <v>17</v>
      </c>
      <c r="J3" s="11"/>
      <c r="K3" s="11"/>
      <c r="L3" s="11"/>
      <c r="M3" s="36"/>
      <c r="N3" s="101"/>
      <c r="O3" s="37"/>
    </row>
    <row r="4" spans="2:15" ht="15" customHeight="1" thickBot="1" x14ac:dyDescent="0.3">
      <c r="B4" s="10"/>
      <c r="C4" s="13" t="s">
        <v>14</v>
      </c>
      <c r="D4" s="13"/>
      <c r="E4" s="14" t="s">
        <v>19</v>
      </c>
      <c r="F4" s="14"/>
      <c r="G4" s="15" t="s">
        <v>15</v>
      </c>
      <c r="H4" s="15"/>
      <c r="I4" s="14" t="s">
        <v>18</v>
      </c>
      <c r="J4" s="14"/>
      <c r="K4" s="14"/>
      <c r="L4" s="40"/>
      <c r="M4" s="36"/>
      <c r="N4" s="101"/>
      <c r="O4" s="37"/>
    </row>
    <row r="5" spans="2:15" ht="19.899999999999999" customHeight="1" x14ac:dyDescent="0.25">
      <c r="B5" s="23">
        <v>1</v>
      </c>
      <c r="C5" s="43"/>
      <c r="D5" s="16"/>
      <c r="E5" s="65"/>
      <c r="G5" s="66"/>
      <c r="I5" s="67"/>
      <c r="K5" s="19">
        <f>E5*I5</f>
        <v>0</v>
      </c>
      <c r="M5" s="36"/>
      <c r="N5" s="101"/>
      <c r="O5" s="37"/>
    </row>
    <row r="6" spans="2:15" ht="19.899999999999999" customHeight="1" x14ac:dyDescent="0.25">
      <c r="B6" s="17">
        <v>2</v>
      </c>
      <c r="C6" s="20"/>
      <c r="D6" s="16"/>
      <c r="E6" s="49"/>
      <c r="G6" s="26"/>
      <c r="I6" s="62"/>
      <c r="K6" s="19">
        <f t="shared" ref="K6:K14" si="0">E6*I6</f>
        <v>0</v>
      </c>
      <c r="M6" s="36"/>
      <c r="N6" s="101"/>
      <c r="O6" s="37"/>
    </row>
    <row r="7" spans="2:15" ht="19.899999999999999" customHeight="1" x14ac:dyDescent="0.25">
      <c r="B7" s="17">
        <v>3</v>
      </c>
      <c r="C7" s="20"/>
      <c r="D7" s="16"/>
      <c r="E7" s="49"/>
      <c r="G7" s="26"/>
      <c r="I7" s="62"/>
      <c r="K7" s="19">
        <f t="shared" si="0"/>
        <v>0</v>
      </c>
      <c r="M7" s="36"/>
      <c r="N7" s="101"/>
      <c r="O7" s="37"/>
    </row>
    <row r="8" spans="2:15" ht="19.899999999999999" customHeight="1" x14ac:dyDescent="0.25">
      <c r="B8" s="17">
        <v>4</v>
      </c>
      <c r="C8" s="20"/>
      <c r="D8" s="16"/>
      <c r="E8" s="49"/>
      <c r="G8" s="26"/>
      <c r="I8" s="62"/>
      <c r="K8" s="19">
        <f t="shared" si="0"/>
        <v>0</v>
      </c>
      <c r="M8" s="36"/>
      <c r="N8" s="101"/>
      <c r="O8" s="37"/>
    </row>
    <row r="9" spans="2:15" ht="19.899999999999999" customHeight="1" x14ac:dyDescent="0.25">
      <c r="B9" s="17">
        <v>5</v>
      </c>
      <c r="C9" s="20"/>
      <c r="D9" s="16"/>
      <c r="E9" s="49"/>
      <c r="G9" s="26"/>
      <c r="I9" s="62"/>
      <c r="K9" s="19">
        <f t="shared" si="0"/>
        <v>0</v>
      </c>
      <c r="M9" s="36"/>
      <c r="N9" s="101"/>
      <c r="O9" s="37"/>
    </row>
    <row r="10" spans="2:15" ht="19.899999999999999" customHeight="1" x14ac:dyDescent="0.25">
      <c r="B10" s="17">
        <v>6</v>
      </c>
      <c r="C10" s="20"/>
      <c r="D10" s="16"/>
      <c r="E10" s="49"/>
      <c r="G10" s="26"/>
      <c r="I10" s="62"/>
      <c r="K10" s="19">
        <f t="shared" si="0"/>
        <v>0</v>
      </c>
      <c r="M10" s="36"/>
      <c r="N10" s="101"/>
      <c r="O10" s="37"/>
    </row>
    <row r="11" spans="2:15" ht="19.899999999999999" customHeight="1" x14ac:dyDescent="0.25">
      <c r="B11" s="17">
        <v>7</v>
      </c>
      <c r="C11" s="20"/>
      <c r="D11" s="16"/>
      <c r="E11" s="49"/>
      <c r="G11" s="26"/>
      <c r="I11" s="62"/>
      <c r="K11" s="19">
        <f t="shared" si="0"/>
        <v>0</v>
      </c>
      <c r="M11" s="36"/>
      <c r="N11" s="101"/>
      <c r="O11" s="37"/>
    </row>
    <row r="12" spans="2:15" ht="19.899999999999999" customHeight="1" x14ac:dyDescent="0.25">
      <c r="B12" s="17">
        <v>8</v>
      </c>
      <c r="C12" s="20"/>
      <c r="D12" s="16"/>
      <c r="E12" s="49"/>
      <c r="G12" s="26"/>
      <c r="I12" s="62"/>
      <c r="K12" s="19">
        <f t="shared" si="0"/>
        <v>0</v>
      </c>
      <c r="M12" s="36"/>
      <c r="N12" s="101"/>
      <c r="O12" s="37"/>
    </row>
    <row r="13" spans="2:15" ht="19.899999999999999" customHeight="1" x14ac:dyDescent="0.25">
      <c r="B13" s="17">
        <v>9</v>
      </c>
      <c r="C13" s="20"/>
      <c r="D13" s="16"/>
      <c r="E13" s="49"/>
      <c r="G13" s="26"/>
      <c r="I13" s="62"/>
      <c r="K13" s="19">
        <f t="shared" si="0"/>
        <v>0</v>
      </c>
      <c r="M13" s="36"/>
      <c r="N13" s="101"/>
      <c r="O13" s="37"/>
    </row>
    <row r="14" spans="2:15" ht="19.899999999999999" customHeight="1" x14ac:dyDescent="0.25">
      <c r="B14" s="17">
        <v>10</v>
      </c>
      <c r="C14" s="20"/>
      <c r="D14" s="16"/>
      <c r="E14" s="49"/>
      <c r="G14" s="26"/>
      <c r="I14" s="62"/>
      <c r="K14" s="19">
        <f t="shared" si="0"/>
        <v>0</v>
      </c>
      <c r="M14" s="36"/>
      <c r="N14" s="101"/>
      <c r="O14" s="37"/>
    </row>
    <row r="15" spans="2:15" ht="4.9000000000000004" customHeight="1" thickBot="1" x14ac:dyDescent="0.3">
      <c r="M15" s="36"/>
      <c r="N15" s="101"/>
      <c r="O15" s="37"/>
    </row>
    <row r="16" spans="2:15" ht="19.899999999999999" customHeight="1" thickBot="1" x14ac:dyDescent="0.3">
      <c r="B16" s="88" t="s">
        <v>75</v>
      </c>
      <c r="C16" s="89"/>
      <c r="D16" s="89"/>
      <c r="E16" s="89"/>
      <c r="F16" s="89"/>
      <c r="G16" s="89"/>
      <c r="H16" s="89"/>
      <c r="I16" s="90"/>
      <c r="K16" s="28">
        <f>SUM(K5:K15)</f>
        <v>0</v>
      </c>
      <c r="M16" s="38"/>
      <c r="N16" s="102"/>
      <c r="O16" s="39"/>
    </row>
    <row r="17" spans="2:11" ht="40.15" customHeight="1" thickBot="1" x14ac:dyDescent="0.3"/>
    <row r="18" spans="2:11" ht="19.899999999999999" customHeight="1" thickBot="1" x14ac:dyDescent="0.3">
      <c r="B18" s="85" t="s">
        <v>76</v>
      </c>
      <c r="C18" s="86"/>
      <c r="D18" s="86"/>
      <c r="E18" s="86"/>
      <c r="F18" s="86"/>
      <c r="G18" s="86"/>
      <c r="H18" s="86"/>
      <c r="I18" s="86"/>
      <c r="J18" s="86"/>
      <c r="K18" s="87"/>
    </row>
    <row r="19" spans="2:11" ht="15" customHeight="1" x14ac:dyDescent="0.25">
      <c r="E19" s="11"/>
      <c r="F19" s="11"/>
      <c r="G19" s="11"/>
      <c r="H19" s="11"/>
      <c r="I19" s="12" t="s">
        <v>17</v>
      </c>
      <c r="J19" s="11"/>
      <c r="K19" s="11"/>
    </row>
    <row r="20" spans="2:11" ht="15" customHeight="1" thickBot="1" x14ac:dyDescent="0.3">
      <c r="B20" s="10"/>
      <c r="C20" s="13" t="s">
        <v>14</v>
      </c>
      <c r="D20" s="13"/>
      <c r="E20" s="14" t="s">
        <v>19</v>
      </c>
      <c r="F20" s="14"/>
      <c r="G20" s="15" t="s">
        <v>15</v>
      </c>
      <c r="H20" s="15"/>
      <c r="I20" s="14" t="s">
        <v>18</v>
      </c>
      <c r="J20" s="14"/>
      <c r="K20" s="14"/>
    </row>
    <row r="21" spans="2:11" ht="19.899999999999999" customHeight="1" x14ac:dyDescent="0.25">
      <c r="B21" s="23">
        <v>1</v>
      </c>
      <c r="C21" s="43"/>
      <c r="D21" s="16"/>
      <c r="E21" s="65"/>
      <c r="G21" s="66"/>
      <c r="I21" s="67"/>
      <c r="K21" s="19">
        <f>E21*I21</f>
        <v>0</v>
      </c>
    </row>
    <row r="22" spans="2:11" ht="19.899999999999999" customHeight="1" x14ac:dyDescent="0.25">
      <c r="B22" s="17">
        <v>2</v>
      </c>
      <c r="C22" s="20"/>
      <c r="D22" s="16"/>
      <c r="E22" s="49"/>
      <c r="G22" s="26"/>
      <c r="I22" s="62"/>
      <c r="K22" s="19">
        <f t="shared" ref="K22:K30" si="1">E22*I22</f>
        <v>0</v>
      </c>
    </row>
    <row r="23" spans="2:11" ht="19.899999999999999" customHeight="1" x14ac:dyDescent="0.25">
      <c r="B23" s="17">
        <v>3</v>
      </c>
      <c r="C23" s="20"/>
      <c r="D23" s="16"/>
      <c r="E23" s="49"/>
      <c r="G23" s="26"/>
      <c r="I23" s="62"/>
      <c r="K23" s="19">
        <f t="shared" si="1"/>
        <v>0</v>
      </c>
    </row>
    <row r="24" spans="2:11" ht="19.899999999999999" customHeight="1" x14ac:dyDescent="0.25">
      <c r="B24" s="17">
        <v>4</v>
      </c>
      <c r="C24" s="20"/>
      <c r="D24" s="16"/>
      <c r="E24" s="49"/>
      <c r="G24" s="26"/>
      <c r="I24" s="62"/>
      <c r="K24" s="19">
        <f t="shared" si="1"/>
        <v>0</v>
      </c>
    </row>
    <row r="25" spans="2:11" ht="19.899999999999999" customHeight="1" x14ac:dyDescent="0.25">
      <c r="B25" s="17">
        <v>5</v>
      </c>
      <c r="C25" s="20"/>
      <c r="D25" s="16"/>
      <c r="E25" s="49"/>
      <c r="G25" s="26"/>
      <c r="I25" s="62"/>
      <c r="K25" s="19">
        <f t="shared" si="1"/>
        <v>0</v>
      </c>
    </row>
    <row r="26" spans="2:11" ht="19.899999999999999" customHeight="1" x14ac:dyDescent="0.25">
      <c r="B26" s="17">
        <v>6</v>
      </c>
      <c r="C26" s="20"/>
      <c r="D26" s="16"/>
      <c r="E26" s="49"/>
      <c r="G26" s="26"/>
      <c r="I26" s="62"/>
      <c r="K26" s="19">
        <f t="shared" si="1"/>
        <v>0</v>
      </c>
    </row>
    <row r="27" spans="2:11" ht="19.899999999999999" customHeight="1" x14ac:dyDescent="0.25">
      <c r="B27" s="17">
        <v>7</v>
      </c>
      <c r="C27" s="20"/>
      <c r="D27" s="16"/>
      <c r="E27" s="49"/>
      <c r="G27" s="26"/>
      <c r="I27" s="62"/>
      <c r="K27" s="19">
        <f t="shared" si="1"/>
        <v>0</v>
      </c>
    </row>
    <row r="28" spans="2:11" ht="19.899999999999999" customHeight="1" x14ac:dyDescent="0.25">
      <c r="B28" s="17">
        <v>8</v>
      </c>
      <c r="C28" s="20"/>
      <c r="D28" s="16"/>
      <c r="E28" s="49"/>
      <c r="G28" s="26"/>
      <c r="I28" s="62"/>
      <c r="K28" s="19">
        <f t="shared" si="1"/>
        <v>0</v>
      </c>
    </row>
    <row r="29" spans="2:11" ht="19.899999999999999" customHeight="1" x14ac:dyDescent="0.25">
      <c r="B29" s="17">
        <v>9</v>
      </c>
      <c r="C29" s="20"/>
      <c r="D29" s="16"/>
      <c r="E29" s="49"/>
      <c r="G29" s="26"/>
      <c r="I29" s="62"/>
      <c r="K29" s="19">
        <f t="shared" si="1"/>
        <v>0</v>
      </c>
    </row>
    <row r="30" spans="2:11" ht="19.899999999999999" customHeight="1" x14ac:dyDescent="0.25">
      <c r="B30" s="17">
        <v>10</v>
      </c>
      <c r="C30" s="20"/>
      <c r="D30" s="16"/>
      <c r="E30" s="49"/>
      <c r="G30" s="26"/>
      <c r="I30" s="62"/>
      <c r="K30" s="19">
        <f t="shared" si="1"/>
        <v>0</v>
      </c>
    </row>
    <row r="31" spans="2:11" ht="4.9000000000000004" customHeight="1" thickBot="1" x14ac:dyDescent="0.3"/>
    <row r="32" spans="2:11" ht="19.899999999999999" customHeight="1" thickBot="1" x14ac:dyDescent="0.3">
      <c r="B32" s="88" t="s">
        <v>77</v>
      </c>
      <c r="C32" s="89"/>
      <c r="D32" s="89"/>
      <c r="E32" s="89"/>
      <c r="F32" s="89"/>
      <c r="G32" s="89"/>
      <c r="H32" s="89"/>
      <c r="I32" s="90"/>
      <c r="K32" s="28">
        <f>SUM(K21:K31)</f>
        <v>0</v>
      </c>
    </row>
  </sheetData>
  <sheetProtection algorithmName="SHA-512" hashValue="Lg4spxJRkIF4BSHKe/ToI4tgFGC61FtKc+WyIolT3w9pH/IcCDTMXKeMMf7ovarX51jGwc18xvznYCKXNmPi1g==" saltValue="PfwhQPrEH5vLqdm9Eox4iQ==" spinCount="100000" sheet="1" objects="1" scenarios="1"/>
  <mergeCells count="5">
    <mergeCell ref="B2:K2"/>
    <mergeCell ref="B16:I16"/>
    <mergeCell ref="B18:K18"/>
    <mergeCell ref="B32:I32"/>
    <mergeCell ref="N2:N16"/>
  </mergeCells>
  <printOptions horizontalCentered="1"/>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Input</vt:lpstr>
      <vt:lpstr>Income Statement</vt:lpstr>
      <vt:lpstr>Cash Receipts</vt:lpstr>
      <vt:lpstr>Cash Expenses &amp; Depr</vt:lpstr>
      <vt:lpstr>Capital Sales+Purchases</vt:lpstr>
      <vt:lpstr>Payables+Receivables</vt:lpstr>
      <vt:lpstr>Inventories</vt:lpstr>
      <vt:lpstr>'Capital Sales+Purchases'!Print_Area</vt:lpstr>
      <vt:lpstr>'Cash Expenses &amp; Depr'!Print_Area</vt:lpstr>
      <vt:lpstr>'Cash Receipts'!Print_Area</vt:lpstr>
      <vt:lpstr>'Income Statement'!Print_Area</vt:lpstr>
      <vt:lpstr>Inventories!Print_Area</vt:lpstr>
      <vt:lpstr>'Payables+Receivables'!Print_Area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Jenny Beierman</cp:lastModifiedBy>
  <cp:lastPrinted>2020-09-30T19:42:47Z</cp:lastPrinted>
  <dcterms:created xsi:type="dcterms:W3CDTF">2020-09-10T15:09:32Z</dcterms:created>
  <dcterms:modified xsi:type="dcterms:W3CDTF">2021-04-20T16:22:32Z</dcterms:modified>
</cp:coreProperties>
</file>