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C:\Users\Jenny Beierman\Documents\Extension\ABM Team\3 r'S\Decision Tools\"/>
    </mc:Choice>
  </mc:AlternateContent>
  <xr:revisionPtr revIDLastSave="0" documentId="8_{EBD61DD9-2C82-4A9C-87F3-05D54C3984CF}" xr6:coauthVersionLast="46" xr6:coauthVersionMax="46" xr10:uidLastSave="{00000000-0000-0000-0000-000000000000}"/>
  <bookViews>
    <workbookView xWindow="-120" yWindow="-120" windowWidth="29040" windowHeight="15840" tabRatio="706" xr2:uid="{00000000-000D-0000-FFFF-FFFF00000000}"/>
  </bookViews>
  <sheets>
    <sheet name="Input" sheetId="23" r:id="rId1"/>
    <sheet name="Balance Sheet - Combined" sheetId="1" r:id="rId2"/>
    <sheet name="Balance Sheet - FarmRanch" sheetId="26" r:id="rId3"/>
    <sheet name="Balance Sheet - Personal" sheetId="27" r:id="rId4"/>
    <sheet name="Schedule 1-2" sheetId="13" r:id="rId5"/>
    <sheet name="Schedule 3-4" sheetId="22" r:id="rId6"/>
    <sheet name="Schedule 5" sheetId="2" r:id="rId7"/>
    <sheet name="Schedule 6-7" sheetId="15" r:id="rId8"/>
    <sheet name="Schedule 8-10" sheetId="9" r:id="rId9"/>
    <sheet name="Schedule 11" sheetId="18" r:id="rId10"/>
    <sheet name="Schedule 12-13" sheetId="16" r:id="rId11"/>
    <sheet name="Schedule 14" sheetId="10" r:id="rId12"/>
    <sheet name="Schedule 15a" sheetId="4" r:id="rId13"/>
    <sheet name="Schedule 15b-16" sheetId="12" r:id="rId14"/>
    <sheet name="Schedule 17" sheetId="19" r:id="rId15"/>
    <sheet name="Schedule 18-19" sheetId="5" r:id="rId16"/>
    <sheet name="Schedule 20" sheetId="20" r:id="rId17"/>
    <sheet name="Schedule 21" sheetId="21" r:id="rId18"/>
  </sheets>
  <definedNames>
    <definedName name="_xlnm.Print_Area" localSheetId="1">'Balance Sheet - Combined'!$B$2:$H$61</definedName>
    <definedName name="_xlnm.Print_Area" localSheetId="2">'Balance Sheet - FarmRanch'!$B$2:$H$42</definedName>
    <definedName name="_xlnm.Print_Area" localSheetId="3">'Balance Sheet - Personal'!$B$2:$H$39</definedName>
    <definedName name="_xlnm.Print_Area" localSheetId="0">Input!$B$1:$J$29</definedName>
    <definedName name="_xlnm.Print_Area" localSheetId="9">'Schedule 11'!$B$2:$H$20</definedName>
    <definedName name="_xlnm.Print_Area" localSheetId="4">'Schedule 1-2'!$B$2:$J$33</definedName>
    <definedName name="_xlnm.Print_Area" localSheetId="10">'Schedule 12-13'!$B$2:$H$36</definedName>
    <definedName name="_xlnm.Print_Area" localSheetId="11">'Schedule 14'!$B$2:$J$25</definedName>
    <definedName name="_xlnm.Print_Area" localSheetId="12">'Schedule 15a'!$B$5:$G$70</definedName>
    <definedName name="_xlnm.Print_Area" localSheetId="13">'Schedule 15b-16'!$B$17:$H$45</definedName>
    <definedName name="_xlnm.Print_Area" localSheetId="14">'Schedule 17'!$B$1:$F$26</definedName>
    <definedName name="_xlnm.Print_Area" localSheetId="5">'Schedule 3-4'!$B$2:$I$36</definedName>
    <definedName name="_xlnm.Print_Area" localSheetId="6">'Schedule 5'!$B$2:$I$29</definedName>
    <definedName name="_xlnm.Print_Area" localSheetId="7">'Schedule 6-7'!$B$2:$H$33</definedName>
    <definedName name="_xlnm.Print_Area" localSheetId="8">'Schedule 8-10'!$B$2:$I$36</definedName>
    <definedName name="_xlnm.Print_Titles" localSheetId="12">'Schedule 15a'!$2:$4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 i="22" l="1"/>
  <c r="I25" i="22"/>
  <c r="I24" i="22"/>
  <c r="I23" i="22"/>
  <c r="I34" i="22"/>
  <c r="I33" i="22"/>
  <c r="I35" i="22"/>
  <c r="I32" i="22"/>
  <c r="C4" i="27" l="1"/>
  <c r="G4" i="27"/>
  <c r="C5" i="26"/>
  <c r="G4" i="26"/>
  <c r="C4" i="26"/>
  <c r="I33" i="5" l="1"/>
  <c r="I32" i="5"/>
  <c r="I31" i="5"/>
  <c r="I30" i="5"/>
  <c r="I29" i="5"/>
  <c r="I28" i="5"/>
  <c r="I21" i="5"/>
  <c r="I20" i="5"/>
  <c r="I19" i="5"/>
  <c r="I18" i="5"/>
  <c r="I17" i="5"/>
  <c r="I16" i="5"/>
  <c r="I15" i="5"/>
  <c r="I14" i="5"/>
  <c r="I7" i="5"/>
  <c r="I6" i="5"/>
  <c r="I5" i="5"/>
  <c r="H28" i="16"/>
  <c r="H27" i="16"/>
  <c r="H37" i="16"/>
  <c r="H36" i="16"/>
  <c r="H35" i="16"/>
  <c r="H34" i="16"/>
  <c r="H29" i="16"/>
  <c r="H26" i="16"/>
  <c r="H25" i="16"/>
  <c r="H24" i="16"/>
  <c r="H23" i="16"/>
  <c r="H22" i="16"/>
  <c r="H17" i="16"/>
  <c r="H16" i="16"/>
  <c r="H15" i="16"/>
  <c r="H14" i="16"/>
  <c r="H9" i="16"/>
  <c r="H8" i="16"/>
  <c r="H7" i="16"/>
  <c r="H6" i="16"/>
  <c r="H5" i="16"/>
  <c r="H4" i="16"/>
  <c r="H9" i="18"/>
  <c r="H8" i="18"/>
  <c r="H7" i="18"/>
  <c r="H6" i="18"/>
  <c r="H5" i="18"/>
  <c r="H4" i="18"/>
  <c r="H19" i="18"/>
  <c r="H18" i="18"/>
  <c r="H17" i="18"/>
  <c r="H16" i="18"/>
  <c r="H15" i="18"/>
  <c r="H14" i="18"/>
  <c r="I25" i="9"/>
  <c r="I24" i="9"/>
  <c r="I23" i="9"/>
  <c r="I22" i="9"/>
  <c r="I21" i="9"/>
  <c r="I20" i="9"/>
  <c r="I19" i="9"/>
  <c r="I18" i="9"/>
  <c r="I12" i="9"/>
  <c r="I11" i="9"/>
  <c r="I10" i="9"/>
  <c r="I9" i="9"/>
  <c r="I8" i="9"/>
  <c r="I7" i="9"/>
  <c r="I6" i="9"/>
  <c r="I5" i="9"/>
  <c r="I31" i="21"/>
  <c r="H14" i="27" s="1"/>
  <c r="H31" i="21"/>
  <c r="H15" i="27" s="1"/>
  <c r="G31" i="21"/>
  <c r="H27" i="27" s="1"/>
  <c r="H32" i="27" s="1"/>
  <c r="I15" i="21"/>
  <c r="H18" i="26" s="1"/>
  <c r="H15" i="21"/>
  <c r="H19" i="26" s="1"/>
  <c r="G15" i="21"/>
  <c r="H44" i="1" s="1"/>
  <c r="I31" i="20"/>
  <c r="H11" i="27" s="1"/>
  <c r="H31" i="20"/>
  <c r="H12" i="27" s="1"/>
  <c r="G31" i="20"/>
  <c r="H20" i="27" s="1"/>
  <c r="H23" i="27" s="1"/>
  <c r="I15" i="20"/>
  <c r="H15" i="26" s="1"/>
  <c r="H15" i="20"/>
  <c r="H16" i="26" s="1"/>
  <c r="G15" i="20"/>
  <c r="H24" i="26" s="1"/>
  <c r="H27" i="26" s="1"/>
  <c r="H34" i="5"/>
  <c r="H9" i="27" s="1"/>
  <c r="G34" i="5"/>
  <c r="H8" i="27" s="1"/>
  <c r="H22" i="5"/>
  <c r="H13" i="26" s="1"/>
  <c r="G22" i="5"/>
  <c r="H12" i="26" s="1"/>
  <c r="H8" i="5"/>
  <c r="H11" i="26" s="1"/>
  <c r="G8" i="5"/>
  <c r="H10" i="26" s="1"/>
  <c r="H45" i="12"/>
  <c r="D22" i="27" s="1"/>
  <c r="B37" i="12"/>
  <c r="B38" i="12" s="1"/>
  <c r="B39" i="12" s="1"/>
  <c r="B40" i="12" s="1"/>
  <c r="B41" i="12" s="1"/>
  <c r="B42" i="12" s="1"/>
  <c r="B43" i="12" s="1"/>
  <c r="B44" i="12" s="1"/>
  <c r="B36" i="12"/>
  <c r="H30" i="12"/>
  <c r="D26" i="26" s="1"/>
  <c r="H15" i="12"/>
  <c r="H18" i="15"/>
  <c r="D27" i="27" s="1"/>
  <c r="G18" i="15"/>
  <c r="H8" i="15"/>
  <c r="G8" i="15"/>
  <c r="I27" i="2"/>
  <c r="D11" i="27" s="1"/>
  <c r="I12" i="2"/>
  <c r="D13" i="26" s="1"/>
  <c r="J32" i="13"/>
  <c r="D9" i="27" s="1"/>
  <c r="J24" i="13"/>
  <c r="D10" i="26" s="1"/>
  <c r="J16" i="13"/>
  <c r="D8" i="27" s="1"/>
  <c r="J8" i="13"/>
  <c r="D9" i="26" s="1"/>
  <c r="I9" i="22"/>
  <c r="D11" i="26" s="1"/>
  <c r="I18" i="22"/>
  <c r="D10" i="27" s="1"/>
  <c r="I27" i="22"/>
  <c r="D32" i="26" s="1"/>
  <c r="I36" i="22"/>
  <c r="D28" i="27" s="1"/>
  <c r="G5" i="1"/>
  <c r="G4" i="1"/>
  <c r="C5" i="1"/>
  <c r="C4" i="1"/>
  <c r="I26" i="23"/>
  <c r="G26" i="23"/>
  <c r="B6" i="12"/>
  <c r="B7" i="12" s="1"/>
  <c r="B8" i="12" s="1"/>
  <c r="B9" i="12" s="1"/>
  <c r="B10" i="12" s="1"/>
  <c r="B11" i="12" s="1"/>
  <c r="B12" i="12" s="1"/>
  <c r="B13" i="12" s="1"/>
  <c r="B14" i="12" s="1"/>
  <c r="B33" i="22"/>
  <c r="B34" i="22" s="1"/>
  <c r="B35" i="22" s="1"/>
  <c r="B24" i="22"/>
  <c r="B25" i="22" s="1"/>
  <c r="B26" i="22" s="1"/>
  <c r="B22" i="21"/>
  <c r="B23" i="21" s="1"/>
  <c r="B24" i="21" s="1"/>
  <c r="B25" i="21" s="1"/>
  <c r="B26" i="21" s="1"/>
  <c r="B27" i="21" s="1"/>
  <c r="B28" i="21" s="1"/>
  <c r="B29" i="21" s="1"/>
  <c r="B30" i="21" s="1"/>
  <c r="B22" i="20"/>
  <c r="B23" i="20" s="1"/>
  <c r="B24" i="20" s="1"/>
  <c r="B25" i="20" s="1"/>
  <c r="B26" i="20" s="1"/>
  <c r="B27" i="20" s="1"/>
  <c r="B28" i="20" s="1"/>
  <c r="B29" i="20" s="1"/>
  <c r="B30" i="20" s="1"/>
  <c r="F26" i="19"/>
  <c r="D31" i="27" s="1"/>
  <c r="F13" i="19"/>
  <c r="D34" i="26" s="1"/>
  <c r="H33" i="15"/>
  <c r="D29" i="27" s="1"/>
  <c r="B15" i="18"/>
  <c r="B16" i="18" s="1"/>
  <c r="B17" i="18" s="1"/>
  <c r="B18" i="18" s="1"/>
  <c r="B19" i="18" s="1"/>
  <c r="B5" i="18"/>
  <c r="B6" i="18" s="1"/>
  <c r="B7" i="18" s="1"/>
  <c r="B8" i="18" s="1"/>
  <c r="B9" i="18" s="1"/>
  <c r="B19" i="9"/>
  <c r="B20" i="9" s="1"/>
  <c r="B21" i="9" s="1"/>
  <c r="B22" i="9" s="1"/>
  <c r="B23" i="9" s="1"/>
  <c r="B24" i="9" s="1"/>
  <c r="B25" i="9" s="1"/>
  <c r="B31" i="9"/>
  <c r="B32" i="9" s="1"/>
  <c r="B33" i="9" s="1"/>
  <c r="B34" i="9" s="1"/>
  <c r="B35" i="9" s="1"/>
  <c r="I36" i="9"/>
  <c r="D16" i="26" s="1"/>
  <c r="B18" i="2"/>
  <c r="B7" i="2"/>
  <c r="B6" i="2"/>
  <c r="D10" i="1" l="1"/>
  <c r="D12" i="1"/>
  <c r="D12" i="26"/>
  <c r="D31" i="26"/>
  <c r="D35" i="1"/>
  <c r="D16" i="27"/>
  <c r="H10" i="18"/>
  <c r="D17" i="26" s="1"/>
  <c r="H22" i="1"/>
  <c r="H27" i="1"/>
  <c r="D21" i="27"/>
  <c r="D38" i="1"/>
  <c r="H28" i="1"/>
  <c r="H16" i="27"/>
  <c r="H34" i="27" s="1"/>
  <c r="H31" i="26"/>
  <c r="H35" i="26" s="1"/>
  <c r="I8" i="5"/>
  <c r="H49" i="1"/>
  <c r="H20" i="26"/>
  <c r="D39" i="27"/>
  <c r="D38" i="27"/>
  <c r="H20" i="18"/>
  <c r="D12" i="27" s="1"/>
  <c r="I26" i="9"/>
  <c r="D15" i="26" s="1"/>
  <c r="D39" i="1"/>
  <c r="H19" i="1"/>
  <c r="H18" i="1"/>
  <c r="H25" i="1"/>
  <c r="H37" i="1"/>
  <c r="H24" i="1"/>
  <c r="H16" i="1"/>
  <c r="H33" i="1"/>
  <c r="H15" i="1"/>
  <c r="H21" i="1"/>
  <c r="H13" i="1"/>
  <c r="H12" i="1"/>
  <c r="H10" i="1"/>
  <c r="H11" i="1"/>
  <c r="D47" i="1"/>
  <c r="D25" i="1"/>
  <c r="D16" i="1"/>
  <c r="D15" i="1"/>
  <c r="D24" i="1"/>
  <c r="D13" i="1"/>
  <c r="D22" i="1"/>
  <c r="D21" i="1"/>
  <c r="D9" i="1"/>
  <c r="D53" i="1"/>
  <c r="D51" i="1"/>
  <c r="D44" i="1"/>
  <c r="D49" i="1"/>
  <c r="D11" i="1"/>
  <c r="D23" i="1"/>
  <c r="D45" i="1"/>
  <c r="D50" i="1"/>
  <c r="I34" i="5"/>
  <c r="I22" i="5"/>
  <c r="H18" i="16"/>
  <c r="D13" i="27" s="1"/>
  <c r="H38" i="16"/>
  <c r="H30" i="16"/>
  <c r="D24" i="26" s="1"/>
  <c r="D27" i="26" s="1"/>
  <c r="H10" i="16"/>
  <c r="D18" i="26" s="1"/>
  <c r="I13" i="9"/>
  <c r="D14" i="26" s="1"/>
  <c r="B21" i="12"/>
  <c r="B22" i="12" s="1"/>
  <c r="B23" i="12" s="1"/>
  <c r="B24" i="12" s="1"/>
  <c r="B25" i="12" s="1"/>
  <c r="B26" i="12" s="1"/>
  <c r="B27" i="12" s="1"/>
  <c r="B28" i="12" s="1"/>
  <c r="B29" i="12" s="1"/>
  <c r="G70" i="4"/>
  <c r="D25" i="26" s="1"/>
  <c r="J25" i="10"/>
  <c r="D30" i="27" s="1"/>
  <c r="D32" i="27" s="1"/>
  <c r="J15" i="10"/>
  <c r="D33" i="26" s="1"/>
  <c r="D35" i="26" s="1"/>
  <c r="D20" i="26" l="1"/>
  <c r="D20" i="27"/>
  <c r="D23" i="27" s="1"/>
  <c r="D34" i="27" s="1"/>
  <c r="D37" i="1"/>
  <c r="D17" i="1"/>
  <c r="H37" i="26"/>
  <c r="H36" i="27"/>
  <c r="H39" i="27" s="1"/>
  <c r="H38" i="27"/>
  <c r="D42" i="26"/>
  <c r="D41" i="26"/>
  <c r="D37" i="26"/>
  <c r="H40" i="1"/>
  <c r="H54" i="1"/>
  <c r="H29" i="1"/>
  <c r="H56" i="1" s="1"/>
  <c r="D34" i="1"/>
  <c r="D52" i="1"/>
  <c r="D46" i="1"/>
  <c r="D54" i="1" s="1"/>
  <c r="D33" i="1"/>
  <c r="D26" i="1"/>
  <c r="D18" i="1"/>
  <c r="D14" i="1"/>
  <c r="B6" i="9"/>
  <c r="B7" i="9" s="1"/>
  <c r="B8" i="9" s="1"/>
  <c r="B9" i="9" s="1"/>
  <c r="B10" i="9" s="1"/>
  <c r="B11" i="9" s="1"/>
  <c r="B12" i="9" s="1"/>
  <c r="H39" i="26" l="1"/>
  <c r="H42" i="26" s="1"/>
  <c r="H41" i="26"/>
  <c r="D40" i="1"/>
  <c r="D29" i="1"/>
  <c r="D60" i="1" l="1"/>
  <c r="D56" i="1"/>
  <c r="H60" i="1" s="1"/>
  <c r="D61" i="1"/>
  <c r="H58" i="1" l="1"/>
  <c r="H61" i="1" s="1"/>
</calcChain>
</file>

<file path=xl/sharedStrings.xml><?xml version="1.0" encoding="utf-8"?>
<sst xmlns="http://schemas.openxmlformats.org/spreadsheetml/2006/main" count="852" uniqueCount="360">
  <si>
    <t>CURRENT ASSETS</t>
  </si>
  <si>
    <t>CURRENT LIABILITIES</t>
  </si>
  <si>
    <t>BALANCE</t>
  </si>
  <si>
    <t>DESCRIPTION</t>
  </si>
  <si>
    <t>AMOUNT</t>
  </si>
  <si>
    <t>NUMBER</t>
  </si>
  <si>
    <t>OWED BY</t>
  </si>
  <si>
    <t>PURPOSE</t>
  </si>
  <si>
    <t># OF SHARES</t>
  </si>
  <si>
    <t>% OWNED</t>
  </si>
  <si>
    <t>COST</t>
  </si>
  <si>
    <t>CURRENT VALUE</t>
  </si>
  <si>
    <t>BENEFICIARY</t>
  </si>
  <si>
    <t>TYPE</t>
  </si>
  <si>
    <t>ITEM</t>
  </si>
  <si>
    <t>TITLE HELD IN</t>
  </si>
  <si>
    <t>LOCATION</t>
  </si>
  <si>
    <t>YEAR</t>
  </si>
  <si>
    <t>NAME OF</t>
  </si>
  <si>
    <t>ACQUIRED</t>
  </si>
  <si>
    <t>ACRES</t>
  </si>
  <si>
    <t>ACCOUNT</t>
  </si>
  <si>
    <t>BANK OR COMPANY</t>
  </si>
  <si>
    <t>OWNER</t>
  </si>
  <si>
    <t>(MAKE AND MODEL)</t>
  </si>
  <si>
    <t>ATV</t>
  </si>
  <si>
    <t>Cultivator</t>
  </si>
  <si>
    <t>Sprinkler</t>
  </si>
  <si>
    <t>Livestock Trailer</t>
  </si>
  <si>
    <t>Utility Trailer</t>
  </si>
  <si>
    <t>Welderator</t>
  </si>
  <si>
    <t>OWNED</t>
  </si>
  <si>
    <t>Auto</t>
  </si>
  <si>
    <t>Truck</t>
  </si>
  <si>
    <t>RV</t>
  </si>
  <si>
    <t>Boat</t>
  </si>
  <si>
    <t>(COLLATERAL HELD)</t>
  </si>
  <si>
    <t>RATE</t>
  </si>
  <si>
    <t xml:space="preserve">TOTAL     </t>
  </si>
  <si>
    <t xml:space="preserve">TOTAL  </t>
  </si>
  <si>
    <t xml:space="preserve">PER UNIT  </t>
  </si>
  <si>
    <t xml:space="preserve">TOTALS     </t>
  </si>
  <si>
    <t xml:space="preserve">$/UNIT  </t>
  </si>
  <si>
    <t xml:space="preserve">VALUE  </t>
  </si>
  <si>
    <t xml:space="preserve">AMOUNT  </t>
  </si>
  <si>
    <t xml:space="preserve">$/HEAD  </t>
  </si>
  <si>
    <t xml:space="preserve">WEIGHT  </t>
  </si>
  <si>
    <t xml:space="preserve">NUMBER  </t>
  </si>
  <si>
    <t xml:space="preserve">ESTIMATED  </t>
  </si>
  <si>
    <t xml:space="preserve">MKT VALUE  </t>
  </si>
  <si>
    <t xml:space="preserve">IMPROV.  </t>
  </si>
  <si>
    <t xml:space="preserve">COST  </t>
  </si>
  <si>
    <t xml:space="preserve">PURCHASE  </t>
  </si>
  <si>
    <t xml:space="preserve">SIZE  </t>
  </si>
  <si>
    <t xml:space="preserve">(ACRES)  </t>
  </si>
  <si>
    <t xml:space="preserve">USE /  </t>
  </si>
  <si>
    <t xml:space="preserve">TYPE  </t>
  </si>
  <si>
    <t xml:space="preserve">ACQUIRED  </t>
  </si>
  <si>
    <t xml:space="preserve">YEAR  </t>
  </si>
  <si>
    <t>(ADDRESS)</t>
  </si>
  <si>
    <t xml:space="preserve">ACRES  </t>
  </si>
  <si>
    <t>NAME/LOCATION</t>
  </si>
  <si>
    <t>OPENNED</t>
  </si>
  <si>
    <t xml:space="preserve">INVESTED  </t>
  </si>
  <si>
    <t xml:space="preserve">THIS YEAR  </t>
  </si>
  <si>
    <t xml:space="preserve">PRESENT  </t>
  </si>
  <si>
    <t>Tractor</t>
  </si>
  <si>
    <t>Combine</t>
  </si>
  <si>
    <t>Platform</t>
  </si>
  <si>
    <t>Grain Head</t>
  </si>
  <si>
    <t>Plow</t>
  </si>
  <si>
    <t>Chisel Plow</t>
  </si>
  <si>
    <t>Disk</t>
  </si>
  <si>
    <t>Field Cultivator</t>
  </si>
  <si>
    <t>Planter</t>
  </si>
  <si>
    <t>Drill</t>
  </si>
  <si>
    <t>Rotary Hoe</t>
  </si>
  <si>
    <t>Ditcher Bar</t>
  </si>
  <si>
    <t>Mower</t>
  </si>
  <si>
    <t>Hopper Wagon</t>
  </si>
  <si>
    <t>Hay Wagon</t>
  </si>
  <si>
    <t>Sprayer</t>
  </si>
  <si>
    <t>Manure Spreader</t>
  </si>
  <si>
    <t>Skid Loader</t>
  </si>
  <si>
    <t>Haybine</t>
  </si>
  <si>
    <t>Baler</t>
  </si>
  <si>
    <t>Grain Auger</t>
  </si>
  <si>
    <t>Wire Winder</t>
  </si>
  <si>
    <t>Forage Chopper</t>
  </si>
  <si>
    <t>Forage Wagon</t>
  </si>
  <si>
    <t>Semi Tractor</t>
  </si>
  <si>
    <t>Semi Trailer</t>
  </si>
  <si>
    <t>Silage Blower</t>
  </si>
  <si>
    <t>Unloader</t>
  </si>
  <si>
    <t>Siphon Tubes</t>
  </si>
  <si>
    <t>Gated Pipe</t>
  </si>
  <si>
    <t>Shop Tools</t>
  </si>
  <si>
    <t>Livestock Chute</t>
  </si>
  <si>
    <t>L'Stock Panels</t>
  </si>
  <si>
    <t>MAKE</t>
  </si>
  <si>
    <t>MODEL</t>
  </si>
  <si>
    <t>SECURITY</t>
  </si>
  <si>
    <t xml:space="preserve">DATE  </t>
  </si>
  <si>
    <t xml:space="preserve">DUE  </t>
  </si>
  <si>
    <t xml:space="preserve">CURRENT  </t>
  </si>
  <si>
    <t xml:space="preserve">BALANCE  </t>
  </si>
  <si>
    <t xml:space="preserve">DUE TODAY  </t>
  </si>
  <si>
    <t xml:space="preserve">PRINCIPAL  </t>
  </si>
  <si>
    <t xml:space="preserve">TOTAL CURRENT LIABILITIES     </t>
  </si>
  <si>
    <t>Marketable Securities</t>
  </si>
  <si>
    <t>Hedging Account Equity</t>
  </si>
  <si>
    <t>Cash Value of Life Insurance</t>
  </si>
  <si>
    <t>Interest on Accounts Payable</t>
  </si>
  <si>
    <t>Market Livestock</t>
  </si>
  <si>
    <t>Supplies and Pre-Paid Expenses</t>
  </si>
  <si>
    <t xml:space="preserve">TOTAL VALUE OF CURRENT ASSETS     </t>
  </si>
  <si>
    <t>Breeding Livestock</t>
  </si>
  <si>
    <t>Machinery and Equipment</t>
  </si>
  <si>
    <t>Securities Not Readily Marketable</t>
  </si>
  <si>
    <r>
      <t xml:space="preserve">SCHEDULE 1a - </t>
    </r>
    <r>
      <rPr>
        <b/>
        <sz val="11"/>
        <color rgb="FF0000FF"/>
        <rFont val="Calibri"/>
        <family val="2"/>
      </rPr>
      <t>FARM/RANCH</t>
    </r>
    <r>
      <rPr>
        <b/>
        <sz val="11"/>
        <color theme="1"/>
        <rFont val="Calibri"/>
        <family val="2"/>
      </rPr>
      <t xml:space="preserve"> CASH &amp; SAVINGS</t>
    </r>
  </si>
  <si>
    <r>
      <t xml:space="preserve">SCHEDULE 2b - </t>
    </r>
    <r>
      <rPr>
        <b/>
        <sz val="11"/>
        <color rgb="FFFF0000"/>
        <rFont val="Calibri"/>
        <family val="2"/>
      </rPr>
      <t>PERSONAL</t>
    </r>
    <r>
      <rPr>
        <b/>
        <sz val="11"/>
        <color theme="1"/>
        <rFont val="Calibri"/>
        <family val="2"/>
      </rPr>
      <t xml:space="preserve"> ACCOUNTS RECEIVABLE</t>
    </r>
  </si>
  <si>
    <r>
      <t xml:space="preserve">SCHEDULE 2a - </t>
    </r>
    <r>
      <rPr>
        <b/>
        <sz val="11"/>
        <color rgb="FF0000FF"/>
        <rFont val="Calibri"/>
        <family val="2"/>
      </rPr>
      <t>FARM/RANCH</t>
    </r>
    <r>
      <rPr>
        <b/>
        <sz val="11"/>
        <color theme="1"/>
        <rFont val="Calibri"/>
        <family val="2"/>
      </rPr>
      <t xml:space="preserve"> ACCOUNTS RECEIVABLE</t>
    </r>
  </si>
  <si>
    <t>DESCRIPTION OF LAND</t>
  </si>
  <si>
    <t>CROP</t>
  </si>
  <si>
    <t xml:space="preserve">$/ ACRE  </t>
  </si>
  <si>
    <r>
      <t xml:space="preserve">SCHEDULE 10a - </t>
    </r>
    <r>
      <rPr>
        <b/>
        <sz val="11"/>
        <color rgb="FF0000FF"/>
        <rFont val="Calibri"/>
        <family val="2"/>
      </rPr>
      <t>FARM/RANCH</t>
    </r>
    <r>
      <rPr>
        <b/>
        <sz val="11"/>
        <color theme="1"/>
        <rFont val="Calibri"/>
        <family val="2"/>
      </rPr>
      <t xml:space="preserve"> SUPPLIES ON HAND &amp; PREPAID EXPENSES</t>
    </r>
  </si>
  <si>
    <t xml:space="preserve">TOTAL    </t>
  </si>
  <si>
    <t>Trust</t>
  </si>
  <si>
    <t>Other</t>
  </si>
  <si>
    <r>
      <t xml:space="preserve">SCHEDULE 3a - </t>
    </r>
    <r>
      <rPr>
        <b/>
        <sz val="11"/>
        <color rgb="FF0000FF"/>
        <rFont val="Calibri"/>
        <family val="2"/>
      </rPr>
      <t>FARM/RANCH</t>
    </r>
    <r>
      <rPr>
        <b/>
        <sz val="11"/>
        <color theme="1"/>
        <rFont val="Calibri"/>
        <family val="2"/>
      </rPr>
      <t xml:space="preserve"> MARKETABLE SECURITIES (Stocks, Bonds, CDs, etc.)</t>
    </r>
  </si>
  <si>
    <r>
      <t xml:space="preserve">SCHEDULE 3b - </t>
    </r>
    <r>
      <rPr>
        <b/>
        <sz val="11"/>
        <color rgb="FFFF0000"/>
        <rFont val="Calibri"/>
        <family val="2"/>
      </rPr>
      <t>PERSONAL</t>
    </r>
    <r>
      <rPr>
        <b/>
        <sz val="11"/>
        <color theme="1"/>
        <rFont val="Calibri"/>
        <family val="2"/>
      </rPr>
      <t xml:space="preserve"> MARKETABLE SECURITIES (Stocks, Bonds, CDs, etc.)</t>
    </r>
  </si>
  <si>
    <t>4a1</t>
  </si>
  <si>
    <t>4a2</t>
  </si>
  <si>
    <r>
      <t xml:space="preserve">SCHEDULE 5b - </t>
    </r>
    <r>
      <rPr>
        <b/>
        <sz val="11"/>
        <color rgb="FFFF0000"/>
        <rFont val="Calibri"/>
        <family val="2"/>
      </rPr>
      <t>PERSONAL</t>
    </r>
    <r>
      <rPr>
        <b/>
        <sz val="11"/>
        <color theme="1"/>
        <rFont val="Calibri"/>
        <family val="2"/>
      </rPr>
      <t xml:space="preserve"> HEDGING &amp; TRADING ACCOUNTS</t>
    </r>
  </si>
  <si>
    <t xml:space="preserve">Schedule 8a  </t>
  </si>
  <si>
    <t xml:space="preserve">Schedule 5b  </t>
  </si>
  <si>
    <t xml:space="preserve">Schedule 5a  </t>
  </si>
  <si>
    <t xml:space="preserve">Schedule 1a  </t>
  </si>
  <si>
    <t xml:space="preserve">Schedule 1b  </t>
  </si>
  <si>
    <t xml:space="preserve">Schedule 2a  </t>
  </si>
  <si>
    <t xml:space="preserve">Schedule 2b  </t>
  </si>
  <si>
    <t xml:space="preserve">Schedule 3a  </t>
  </si>
  <si>
    <t xml:space="preserve">Schedule 3b  </t>
  </si>
  <si>
    <t xml:space="preserve">Schedule 4a2  </t>
  </si>
  <si>
    <t xml:space="preserve">Schedule 9a  </t>
  </si>
  <si>
    <t xml:space="preserve">Schedule 10a  </t>
  </si>
  <si>
    <t xml:space="preserve"># OF  </t>
  </si>
  <si>
    <t xml:space="preserve">SHARES  </t>
  </si>
  <si>
    <t xml:space="preserve">Schedule 11a  </t>
  </si>
  <si>
    <t xml:space="preserve">Schedule 11b  </t>
  </si>
  <si>
    <t xml:space="preserve">Schedule 12a  </t>
  </si>
  <si>
    <t xml:space="preserve">Schedule 12b  </t>
  </si>
  <si>
    <t xml:space="preserve">TOTAL         </t>
  </si>
  <si>
    <r>
      <t xml:space="preserve">SCHEDULE 9a - </t>
    </r>
    <r>
      <rPr>
        <b/>
        <sz val="11"/>
        <color rgb="FF0000FF"/>
        <rFont val="Calibri"/>
        <family val="2"/>
      </rPr>
      <t>FARM/RANCH</t>
    </r>
    <r>
      <rPr>
        <b/>
        <sz val="11"/>
        <color theme="1"/>
        <rFont val="Calibri"/>
        <family val="2"/>
      </rPr>
      <t xml:space="preserve"> GRAIN &amp; FEED FOR OWN USE</t>
    </r>
  </si>
  <si>
    <t>TILLABLE</t>
  </si>
  <si>
    <t>ITEM &amp; DESCRIPTION</t>
  </si>
  <si>
    <t>OWNERSHIP</t>
  </si>
  <si>
    <t>PERCENT</t>
  </si>
  <si>
    <t>PERSON  or ENTITY OWED</t>
  </si>
  <si>
    <t xml:space="preserve">TOTAL AMT.  </t>
  </si>
  <si>
    <t>20b1</t>
  </si>
  <si>
    <t>20b2</t>
  </si>
  <si>
    <t>20b3</t>
  </si>
  <si>
    <t>20a1</t>
  </si>
  <si>
    <t>20a2</t>
  </si>
  <si>
    <t>20a3</t>
  </si>
  <si>
    <t>BANK or INSTITUTION NAME</t>
  </si>
  <si>
    <t>PURPOSE/DESCRIPTION</t>
  </si>
  <si>
    <t>INSURANCE COMPANY &amp; 
PERSON COVERED</t>
  </si>
  <si>
    <t xml:space="preserve">FACE  </t>
  </si>
  <si>
    <t xml:space="preserve">CASH  </t>
  </si>
  <si>
    <t>5a1</t>
  </si>
  <si>
    <t>5a2</t>
  </si>
  <si>
    <r>
      <t>SCHEDULE 1b -</t>
    </r>
    <r>
      <rPr>
        <b/>
        <sz val="11"/>
        <color rgb="FFFF0000"/>
        <rFont val="Calibri"/>
        <family val="2"/>
      </rPr>
      <t xml:space="preserve"> PERSONAL</t>
    </r>
    <r>
      <rPr>
        <b/>
        <sz val="11"/>
        <color theme="1"/>
        <rFont val="Calibri"/>
        <family val="2"/>
      </rPr>
      <t xml:space="preserve"> CASH &amp; SAVINGS</t>
    </r>
  </si>
  <si>
    <r>
      <t xml:space="preserve">SCHEDULE 6a - </t>
    </r>
    <r>
      <rPr>
        <b/>
        <sz val="11"/>
        <color rgb="FF0000FF"/>
        <rFont val="Calibri"/>
        <family val="2"/>
      </rPr>
      <t>FARM/RANCH</t>
    </r>
    <r>
      <rPr>
        <b/>
        <sz val="11"/>
        <color theme="1"/>
        <rFont val="Calibri"/>
        <family val="2"/>
      </rPr>
      <t xml:space="preserve"> LIFE INSURANCE</t>
    </r>
  </si>
  <si>
    <r>
      <t xml:space="preserve">SCHEDULE 6b - </t>
    </r>
    <r>
      <rPr>
        <b/>
        <sz val="11"/>
        <color rgb="FFFF0000"/>
        <rFont val="Calibri"/>
        <family val="2"/>
      </rPr>
      <t>PERSONAL</t>
    </r>
    <r>
      <rPr>
        <b/>
        <sz val="11"/>
        <color theme="1"/>
        <rFont val="Calibri"/>
        <family val="2"/>
      </rPr>
      <t xml:space="preserve"> LIFE INSURANCE</t>
    </r>
  </si>
  <si>
    <r>
      <t xml:space="preserve">SCHEDULE 7b - </t>
    </r>
    <r>
      <rPr>
        <b/>
        <sz val="11"/>
        <color rgb="FFFF0000"/>
        <rFont val="Calibri"/>
        <family val="2"/>
      </rPr>
      <t>PERSONAL</t>
    </r>
    <r>
      <rPr>
        <b/>
        <sz val="11"/>
        <color theme="1"/>
        <rFont val="Calibri"/>
        <family val="2"/>
      </rPr>
      <t xml:space="preserve"> RETIRMENT ACCOUNTS (IRAs, 401Ks, etc.)</t>
    </r>
  </si>
  <si>
    <r>
      <t xml:space="preserve">SCHEDULE 8a - </t>
    </r>
    <r>
      <rPr>
        <b/>
        <sz val="11"/>
        <color rgb="FF0000FF"/>
        <rFont val="Calibri"/>
        <family val="2"/>
      </rPr>
      <t>FARM/RANCH</t>
    </r>
    <r>
      <rPr>
        <b/>
        <sz val="11"/>
        <color theme="1"/>
        <rFont val="Calibri"/>
        <family val="2"/>
      </rPr>
      <t xml:space="preserve"> GRAIN &amp; FEED FOR SALE</t>
    </r>
  </si>
  <si>
    <r>
      <t xml:space="preserve">SCHEDULE 11a - GROWING CROPS ON </t>
    </r>
    <r>
      <rPr>
        <b/>
        <sz val="11"/>
        <color rgb="FF0000FF"/>
        <rFont val="Calibri"/>
        <family val="2"/>
      </rPr>
      <t>FARM/RANCH</t>
    </r>
    <r>
      <rPr>
        <b/>
        <sz val="11"/>
        <color theme="1"/>
        <rFont val="Calibri"/>
        <family val="2"/>
      </rPr>
      <t xml:space="preserve"> LAND</t>
    </r>
  </si>
  <si>
    <r>
      <t xml:space="preserve">SCHEDULE 11b - GROWING CROPS ON </t>
    </r>
    <r>
      <rPr>
        <b/>
        <sz val="11"/>
        <color rgb="FFFF0000"/>
        <rFont val="Calibri"/>
        <family val="2"/>
      </rPr>
      <t>PERSONAL</t>
    </r>
    <r>
      <rPr>
        <b/>
        <sz val="11"/>
        <color theme="1"/>
        <rFont val="Calibri"/>
        <family val="2"/>
      </rPr>
      <t xml:space="preserve"> LAND</t>
    </r>
  </si>
  <si>
    <r>
      <t xml:space="preserve">SCHEDULE 12a - </t>
    </r>
    <r>
      <rPr>
        <b/>
        <sz val="11"/>
        <color rgb="FF0000FF"/>
        <rFont val="Calibri"/>
        <family val="2"/>
      </rPr>
      <t>FARM/RANCH</t>
    </r>
    <r>
      <rPr>
        <b/>
        <sz val="11"/>
        <color theme="1"/>
        <rFont val="Calibri"/>
        <family val="2"/>
      </rPr>
      <t xml:space="preserve"> MARKET LIVESTOCK</t>
    </r>
  </si>
  <si>
    <r>
      <t xml:space="preserve">SCHEDULE 12b - </t>
    </r>
    <r>
      <rPr>
        <b/>
        <sz val="11"/>
        <color rgb="FFFF0000"/>
        <rFont val="Calibri"/>
        <family val="2"/>
      </rPr>
      <t>PERSONAL</t>
    </r>
    <r>
      <rPr>
        <b/>
        <sz val="11"/>
        <color theme="1"/>
        <rFont val="Calibri"/>
        <family val="2"/>
      </rPr>
      <t xml:space="preserve"> MARKET LIVESTOCK</t>
    </r>
  </si>
  <si>
    <r>
      <t xml:space="preserve">SCHEDULE 13a - </t>
    </r>
    <r>
      <rPr>
        <b/>
        <sz val="11"/>
        <color rgb="FF0000FF"/>
        <rFont val="Calibri"/>
        <family val="2"/>
      </rPr>
      <t>FARM/RANCH</t>
    </r>
    <r>
      <rPr>
        <b/>
        <sz val="11"/>
        <color theme="1"/>
        <rFont val="Calibri"/>
        <family val="2"/>
      </rPr>
      <t xml:space="preserve"> BREEDING LIVESTOCK</t>
    </r>
  </si>
  <si>
    <r>
      <t xml:space="preserve">SCHEDULE 13b - </t>
    </r>
    <r>
      <rPr>
        <b/>
        <sz val="11"/>
        <color rgb="FFFF0000"/>
        <rFont val="Calibri"/>
        <family val="2"/>
      </rPr>
      <t>PERSONAL</t>
    </r>
    <r>
      <rPr>
        <b/>
        <sz val="11"/>
        <color theme="1"/>
        <rFont val="Calibri"/>
        <family val="2"/>
      </rPr>
      <t xml:space="preserve"> BREEDING LIVESTOCK</t>
    </r>
  </si>
  <si>
    <r>
      <t xml:space="preserve">SCHEDULE 14a - </t>
    </r>
    <r>
      <rPr>
        <b/>
        <sz val="11"/>
        <color rgb="FF0000FF"/>
        <rFont val="Calibri"/>
        <family val="2"/>
      </rPr>
      <t>FARM/RANCH</t>
    </r>
    <r>
      <rPr>
        <b/>
        <sz val="11"/>
        <color theme="1"/>
        <rFont val="Calibri"/>
        <family val="2"/>
      </rPr>
      <t xml:space="preserve"> REAL ESTATE</t>
    </r>
  </si>
  <si>
    <r>
      <t xml:space="preserve">SCHEDULE 14b - </t>
    </r>
    <r>
      <rPr>
        <b/>
        <sz val="11"/>
        <color rgb="FFFF0000"/>
        <rFont val="Calibri"/>
        <family val="2"/>
      </rPr>
      <t>PERSONAL</t>
    </r>
    <r>
      <rPr>
        <b/>
        <sz val="11"/>
        <color theme="1"/>
        <rFont val="Calibri"/>
        <family val="2"/>
      </rPr>
      <t xml:space="preserve"> REAL ESTATE</t>
    </r>
  </si>
  <si>
    <r>
      <t xml:space="preserve">SCHEDULE 15a - </t>
    </r>
    <r>
      <rPr>
        <b/>
        <sz val="11"/>
        <color rgb="FF0000FF"/>
        <rFont val="Calibri"/>
        <family val="2"/>
      </rPr>
      <t>FARM/RANCH</t>
    </r>
    <r>
      <rPr>
        <b/>
        <sz val="11"/>
        <color theme="1"/>
        <rFont val="Calibri"/>
        <family val="2"/>
      </rPr>
      <t xml:space="preserve"> MACHINERY &amp; EQUIPMENT</t>
    </r>
  </si>
  <si>
    <r>
      <t xml:space="preserve">SCHEDULE 15b - </t>
    </r>
    <r>
      <rPr>
        <b/>
        <sz val="11"/>
        <color rgb="FFFF0000"/>
        <rFont val="Calibri"/>
        <family val="2"/>
      </rPr>
      <t>PERSONAL</t>
    </r>
    <r>
      <rPr>
        <b/>
        <sz val="11"/>
        <color theme="1"/>
        <rFont val="Calibri"/>
        <family val="2"/>
      </rPr>
      <t xml:space="preserve"> MACHINERY &amp; EQUIPMENT</t>
    </r>
  </si>
  <si>
    <r>
      <t xml:space="preserve">SCHEDULE 16a - </t>
    </r>
    <r>
      <rPr>
        <b/>
        <sz val="11"/>
        <color rgb="FF0000FF"/>
        <rFont val="Calibri"/>
        <family val="2"/>
      </rPr>
      <t>FARM/RANCH</t>
    </r>
    <r>
      <rPr>
        <b/>
        <sz val="11"/>
        <color theme="1"/>
        <rFont val="Calibri"/>
        <family val="2"/>
      </rPr>
      <t xml:space="preserve"> AUTOS, TRUCKS, &amp; OTHER VEHICLES</t>
    </r>
  </si>
  <si>
    <r>
      <t xml:space="preserve">SCHEDULE 16b - </t>
    </r>
    <r>
      <rPr>
        <b/>
        <sz val="11"/>
        <color rgb="FFFF0000"/>
        <rFont val="Calibri"/>
        <family val="2"/>
      </rPr>
      <t>PERSONAL</t>
    </r>
    <r>
      <rPr>
        <b/>
        <sz val="11"/>
        <color theme="1"/>
        <rFont val="Calibri"/>
        <family val="2"/>
      </rPr>
      <t xml:space="preserve"> AUTOS, TRUCKS, &amp; OTHER VEHICLES</t>
    </r>
  </si>
  <si>
    <t>19a1</t>
  </si>
  <si>
    <t>19a2</t>
  </si>
  <si>
    <t>19a3</t>
  </si>
  <si>
    <t>19b1</t>
  </si>
  <si>
    <t>19b2</t>
  </si>
  <si>
    <t>19b3</t>
  </si>
  <si>
    <t>21a1</t>
  </si>
  <si>
    <t>21a2</t>
  </si>
  <si>
    <t>21a3</t>
  </si>
  <si>
    <r>
      <t xml:space="preserve">SCHEDULE 21b - </t>
    </r>
    <r>
      <rPr>
        <b/>
        <sz val="11"/>
        <color rgb="FFFF0000"/>
        <rFont val="Calibri"/>
        <family val="2"/>
      </rPr>
      <t>PERSONAL</t>
    </r>
    <r>
      <rPr>
        <b/>
        <sz val="11"/>
        <color theme="1"/>
        <rFont val="Calibri"/>
        <family val="2"/>
      </rPr>
      <t xml:space="preserve"> LONG-TERM NOTES (OVER 10 YEARS)
(includes all real estate, land contracts, home equity loans)</t>
    </r>
  </si>
  <si>
    <t>21b1</t>
  </si>
  <si>
    <t>21b2</t>
  </si>
  <si>
    <t>21b3</t>
  </si>
  <si>
    <t xml:space="preserve">Schedule 19a1  </t>
  </si>
  <si>
    <t xml:space="preserve">Schedule 19b1  </t>
  </si>
  <si>
    <t xml:space="preserve">Schedule 19a2  </t>
  </si>
  <si>
    <t xml:space="preserve">Schedule 19b2  </t>
  </si>
  <si>
    <t xml:space="preserve">PRINCIPAL </t>
  </si>
  <si>
    <t>DATE DUE</t>
  </si>
  <si>
    <r>
      <t xml:space="preserve">SCHEDULE 21a - </t>
    </r>
    <r>
      <rPr>
        <b/>
        <sz val="11"/>
        <color rgb="FF0000FF"/>
        <rFont val="Calibri"/>
        <family val="2"/>
      </rPr>
      <t>FARM/RANCH</t>
    </r>
    <r>
      <rPr>
        <b/>
        <sz val="11"/>
        <color theme="1"/>
        <rFont val="Calibri"/>
        <family val="2"/>
      </rPr>
      <t xml:space="preserve"> LONG-TERM NOTES (OVER 10 YEARS)
(includes all real estate, land contracts, other)</t>
    </r>
  </si>
  <si>
    <r>
      <t xml:space="preserve">SCHEDULE 20a - </t>
    </r>
    <r>
      <rPr>
        <b/>
        <sz val="11"/>
        <color rgb="FF0000FF"/>
        <rFont val="Calibri"/>
        <family val="2"/>
      </rPr>
      <t>FARM/RANCH</t>
    </r>
    <r>
      <rPr>
        <b/>
        <sz val="11"/>
        <color theme="1"/>
        <rFont val="Calibri"/>
        <family val="2"/>
      </rPr>
      <t xml:space="preserve"> NOTES DUE BEYOND 12 MONTHS (2 - 10 YEARS)
(includes equipment loans, vehicles loans, breeding animals, other)</t>
    </r>
  </si>
  <si>
    <r>
      <t xml:space="preserve">SCHEDULE 20b - </t>
    </r>
    <r>
      <rPr>
        <b/>
        <sz val="11"/>
        <color rgb="FFFF0000"/>
        <rFont val="Calibri"/>
        <family val="2"/>
      </rPr>
      <t>PERSONAL</t>
    </r>
    <r>
      <rPr>
        <b/>
        <sz val="11"/>
        <color theme="1"/>
        <rFont val="Calibri"/>
        <family val="2"/>
      </rPr>
      <t xml:space="preserve"> NOTES DUE BEYOND 12 MONTHS (2 - 10 YEARS)
(includes vehicles loans, credit union, student loans, other)</t>
    </r>
  </si>
  <si>
    <t xml:space="preserve">Schedule 20a3  </t>
  </si>
  <si>
    <t xml:space="preserve">Schedule 20b2  </t>
  </si>
  <si>
    <t xml:space="preserve">Schedule 20b3  </t>
  </si>
  <si>
    <t xml:space="preserve">Schedule 21a2  </t>
  </si>
  <si>
    <t xml:space="preserve">Schedule 21a3  </t>
  </si>
  <si>
    <t xml:space="preserve">Schedule 21b3  </t>
  </si>
  <si>
    <t>As of what date are you completing the information?</t>
  </si>
  <si>
    <t>What is the farm/ranch's name?</t>
  </si>
  <si>
    <t>Under what type of legal entity does the farm/ranch operate?</t>
  </si>
  <si>
    <t>Owner's Name</t>
  </si>
  <si>
    <t>Ownership</t>
  </si>
  <si>
    <t>Percent</t>
  </si>
  <si>
    <t>Shares</t>
  </si>
  <si>
    <t>Click on the icon to see a list of entity types.</t>
  </si>
  <si>
    <t>SP - Sole Proprietorship</t>
  </si>
  <si>
    <t>C Corp - Corporation</t>
  </si>
  <si>
    <t>Sub S - Subchapter S Corporation</t>
  </si>
  <si>
    <t>GP - General Partnership</t>
  </si>
  <si>
    <t>LLP - Limited Liability Partnership</t>
  </si>
  <si>
    <t>LLC - Limited Liability Company (files as partnership)</t>
  </si>
  <si>
    <t>LLC - Limited Liability Company (files as corporation)</t>
  </si>
  <si>
    <t>LLLP - Limited Liability Limited Partnership</t>
  </si>
  <si>
    <t>CoOp - Cooperative</t>
  </si>
  <si>
    <t>Totals</t>
  </si>
  <si>
    <t>Farm/Ranch Name:</t>
  </si>
  <si>
    <t>Fred Flintstone</t>
  </si>
  <si>
    <t>Wilma Flintstone</t>
  </si>
  <si>
    <t>Barney Rubble</t>
  </si>
  <si>
    <t>Betty Rubble</t>
  </si>
  <si>
    <t>BamBam Rubble</t>
  </si>
  <si>
    <t>Primary Contact:</t>
  </si>
  <si>
    <t>The personal information (assets and liabilities) is being entered for whom?</t>
  </si>
  <si>
    <t>Date:</t>
  </si>
  <si>
    <t xml:space="preserve">Schedule 20a  </t>
  </si>
  <si>
    <t xml:space="preserve">Schedule 20b  </t>
  </si>
  <si>
    <t xml:space="preserve">Schedule 21a  </t>
  </si>
  <si>
    <t xml:space="preserve">Schedule 21b  </t>
  </si>
  <si>
    <t>Farm/Ranch</t>
  </si>
  <si>
    <t>Cash &amp; Savings</t>
  </si>
  <si>
    <t>Accounts Receivable</t>
  </si>
  <si>
    <t>Grain and Feed for Sale</t>
  </si>
  <si>
    <t>Grain and Feed for Use</t>
  </si>
  <si>
    <t>Investment in Growing Crops</t>
  </si>
  <si>
    <t>Personal</t>
  </si>
  <si>
    <t>Accounts Payable</t>
  </si>
  <si>
    <t>Loans, 2-10 years</t>
  </si>
  <si>
    <t>- Principal due within 12 months</t>
  </si>
  <si>
    <t>- Interest owed as of this date</t>
  </si>
  <si>
    <t>- Interest due as of this date</t>
  </si>
  <si>
    <t>Operating Loan</t>
  </si>
  <si>
    <t>Long-Term Debts &amp; Mortgages</t>
  </si>
  <si>
    <t>Trading Account Equity</t>
  </si>
  <si>
    <t>Investment in Growning Crops</t>
  </si>
  <si>
    <t xml:space="preserve"> Farm/Ranch - Principal Balances</t>
  </si>
  <si>
    <t>Retirement Accounts</t>
  </si>
  <si>
    <t>Autos, Trucks, and Other Vehicles</t>
  </si>
  <si>
    <t>Real Estate</t>
  </si>
  <si>
    <t>Other Assets</t>
  </si>
  <si>
    <t>INT.</t>
  </si>
  <si>
    <t xml:space="preserve">TODAY  </t>
  </si>
  <si>
    <t xml:space="preserve">INT. DUE  </t>
  </si>
  <si>
    <t>Owner(s) of Personal Assets:</t>
  </si>
  <si>
    <t>Fred &amp; Wilma Flintstone</t>
  </si>
  <si>
    <t xml:space="preserve">Schedule 4a  </t>
  </si>
  <si>
    <t xml:space="preserve">Schedule 4b  </t>
  </si>
  <si>
    <t xml:space="preserve">Schedule 6a  </t>
  </si>
  <si>
    <t xml:space="preserve">Schedule 6b  </t>
  </si>
  <si>
    <t xml:space="preserve">Schedule 7b  </t>
  </si>
  <si>
    <t xml:space="preserve">Schedule 13a  </t>
  </si>
  <si>
    <t xml:space="preserve">Schedule 14b  </t>
  </si>
  <si>
    <t xml:space="preserve">Schedule 14a  </t>
  </si>
  <si>
    <t xml:space="preserve">Schedule 13b  </t>
  </si>
  <si>
    <t xml:space="preserve">Schedule 15a  </t>
  </si>
  <si>
    <t xml:space="preserve">Schedule 16a  </t>
  </si>
  <si>
    <t xml:space="preserve">Schedule 16b  </t>
  </si>
  <si>
    <t>BALANCE SHEET ~ PERSONAL</t>
  </si>
  <si>
    <t>BALANCE SHEET ~ FARM/RANCH</t>
  </si>
  <si>
    <t>BALANCE SHEET ~ COMBINED</t>
  </si>
  <si>
    <t>Noah's Ark Land and Cattle</t>
  </si>
  <si>
    <t>UNIT</t>
  </si>
  <si>
    <t>WHERE</t>
  </si>
  <si>
    <t>STORED</t>
  </si>
  <si>
    <t xml:space="preserve">$/LB  </t>
  </si>
  <si>
    <t xml:space="preserve">PURCH.  </t>
  </si>
  <si>
    <r>
      <t xml:space="preserve">SCHEDULE 19a - </t>
    </r>
    <r>
      <rPr>
        <b/>
        <sz val="11"/>
        <color rgb="FF0000FF"/>
        <rFont val="Calibri"/>
        <family val="2"/>
      </rPr>
      <t>FARM/RANCH</t>
    </r>
    <r>
      <rPr>
        <b/>
        <sz val="11"/>
        <color theme="1"/>
        <rFont val="Calibri"/>
        <family val="2"/>
      </rPr>
      <t xml:space="preserve"> NOTES PAYABLE WITHIN 12 MONTHS
(includes open accounts, charge accounts, CCC loans, rents payable, lease payments, judgements)</t>
    </r>
  </si>
  <si>
    <r>
      <t xml:space="preserve">SCHEDULE 19b - </t>
    </r>
    <r>
      <rPr>
        <b/>
        <sz val="11"/>
        <color rgb="FFFF0000"/>
        <rFont val="Calibri"/>
        <family val="2"/>
      </rPr>
      <t>PERSONAL</t>
    </r>
    <r>
      <rPr>
        <b/>
        <sz val="11"/>
        <color theme="1"/>
        <rFont val="Calibri"/>
        <family val="2"/>
      </rPr>
      <t xml:space="preserve"> NOTES PAYABLE WITHIN 12 MONTHS
(includes open accounts, charge accounts, CCC loans, rets payable, lease payments, judgements)</t>
    </r>
  </si>
  <si>
    <t xml:space="preserve">TOTAL VALUE OF NON-CURRENT ASSETS     </t>
  </si>
  <si>
    <t xml:space="preserve">TOTAL NON-CURRENT LIABILITIES     </t>
  </si>
  <si>
    <t xml:space="preserve">EQUITY or NET WORTH     </t>
  </si>
  <si>
    <t xml:space="preserve">TOTAL VALUE OF  ASSETS     </t>
  </si>
  <si>
    <t xml:space="preserve">TOTAL LIABILITIES     </t>
  </si>
  <si>
    <t>CURRENT RATIO</t>
  </si>
  <si>
    <t>WORKING CAPITAL</t>
  </si>
  <si>
    <t>DEBT TO ASSET RATIO</t>
  </si>
  <si>
    <t>Debt TO EQUITY RATIO</t>
  </si>
  <si>
    <t>If the farm/ranch operates under a legal structure other than a sole proprietorship, please list the names of all owners and their percentage of ownership or the number of shares owned. Enter the primary contact first.</t>
  </si>
  <si>
    <t>SHARES</t>
  </si>
  <si>
    <t>Pebbles Flintstone-Rubble</t>
  </si>
  <si>
    <r>
      <t xml:space="preserve">SCHEDULE 17a - </t>
    </r>
    <r>
      <rPr>
        <b/>
        <sz val="11"/>
        <color rgb="FF0000FF"/>
        <rFont val="Calibri"/>
        <family val="2"/>
      </rPr>
      <t>FARM/RANCH</t>
    </r>
    <r>
      <rPr>
        <b/>
        <sz val="11"/>
        <color theme="1"/>
        <rFont val="Calibri"/>
        <family val="2"/>
      </rPr>
      <t xml:space="preserve"> OTHER ASSETS</t>
    </r>
  </si>
  <si>
    <r>
      <t>SCHEDULE 17b -</t>
    </r>
    <r>
      <rPr>
        <b/>
        <sz val="11"/>
        <color rgb="FFFF0000"/>
        <rFont val="Calibri"/>
        <family val="2"/>
      </rPr>
      <t xml:space="preserve"> PERSONAL</t>
    </r>
    <r>
      <rPr>
        <b/>
        <sz val="11"/>
        <color rgb="FF0000FF"/>
        <rFont val="Calibri"/>
        <family val="2"/>
      </rPr>
      <t xml:space="preserve"> </t>
    </r>
    <r>
      <rPr>
        <b/>
        <sz val="11"/>
        <color theme="1"/>
        <rFont val="Calibri"/>
        <family val="2"/>
      </rPr>
      <t>OTHER ASSETS</t>
    </r>
  </si>
  <si>
    <t xml:space="preserve">Schedule 17a  </t>
  </si>
  <si>
    <t xml:space="preserve">Schedule 17b  </t>
  </si>
  <si>
    <r>
      <t xml:space="preserve">SCHEDULE 18a - </t>
    </r>
    <r>
      <rPr>
        <b/>
        <sz val="11"/>
        <color rgb="FF0000FF"/>
        <rFont val="Calibri"/>
        <family val="2"/>
      </rPr>
      <t>FARM/RANCH</t>
    </r>
    <r>
      <rPr>
        <b/>
        <sz val="11"/>
        <color theme="1"/>
        <rFont val="Calibri"/>
        <family val="2"/>
      </rPr>
      <t xml:space="preserve"> OPERATING LOAN</t>
    </r>
  </si>
  <si>
    <t xml:space="preserve">Schedule 18a1  </t>
  </si>
  <si>
    <t xml:space="preserve">Schedule 18a2  </t>
  </si>
  <si>
    <t>18a1</t>
  </si>
  <si>
    <t>18a2</t>
  </si>
  <si>
    <t>18a3</t>
  </si>
  <si>
    <t>By:  Jeffrey E. Tranel, R. Brent Young, and Jenny Beiermann Agriculture and Business Management Economists</t>
  </si>
  <si>
    <t xml:space="preserve">Schedule 20a2 </t>
  </si>
  <si>
    <t>DUE WITHIN 12 MONTHS</t>
  </si>
  <si>
    <t xml:space="preserve">INTEREST  </t>
  </si>
  <si>
    <t>Real Estate Taxes</t>
  </si>
  <si>
    <t>- Principal balance</t>
  </si>
  <si>
    <r>
      <t xml:space="preserve">SCHEDULE 5a - </t>
    </r>
    <r>
      <rPr>
        <b/>
        <sz val="11"/>
        <color rgb="FF0000FF"/>
        <rFont val="Calibri"/>
        <family val="2"/>
      </rPr>
      <t>FARM/RANCH</t>
    </r>
    <r>
      <rPr>
        <b/>
        <sz val="11"/>
        <color theme="1"/>
        <rFont val="Calibri"/>
        <family val="2"/>
      </rPr>
      <t xml:space="preserve"> HEDGING &amp; TRADING ACCOUNTS (Risk Management)</t>
    </r>
  </si>
  <si>
    <t>INTERMEDIATE ASSETS</t>
  </si>
  <si>
    <t>INTERMEDIATE LIABILITIES</t>
  </si>
  <si>
    <t xml:space="preserve">Schedule 15B  </t>
  </si>
  <si>
    <t xml:space="preserve">TOTAL INTERMEDIATE LIABILITIES     </t>
  </si>
  <si>
    <t xml:space="preserve">TOTAL VALUE OF INTERMEDIATE ASSETS     </t>
  </si>
  <si>
    <t>LONG-TERM (NON-CURRENT) ASSETS</t>
  </si>
  <si>
    <t>LONG-TERM (NON-CURRENT) LIABILITIES</t>
  </si>
  <si>
    <r>
      <t xml:space="preserve">
Accounts receivable pertain to items sold but for which payment has not yet been received and deposited in the farm's or ranch's checking or savings account or credited against a loan. Accounts receivable are considered "current assets" owned by the business or by an individual.
</t>
    </r>
    <r>
      <rPr>
        <b/>
        <sz val="10"/>
        <color rgb="FF0000FF"/>
        <rFont val="Calibri"/>
        <family val="2"/>
      </rPr>
      <t>Schedule 2a</t>
    </r>
    <r>
      <rPr>
        <sz val="10"/>
        <rFont val="Calibri"/>
        <family val="2"/>
      </rPr>
      <t xml:space="preserve">:  Enter all monies owed to the farm/ranch business by a person or business. Enter the person's or entity's name, the purpose or other description of the debt, and the amount owed as of the date listed on the input page.
</t>
    </r>
    <r>
      <rPr>
        <b/>
        <sz val="10"/>
        <color rgb="FFFF0000"/>
        <rFont val="Calibri"/>
        <family val="2"/>
      </rPr>
      <t>Schedule 2b</t>
    </r>
    <r>
      <rPr>
        <b/>
        <sz val="10"/>
        <rFont val="Calibri"/>
        <family val="2"/>
      </rPr>
      <t>:</t>
    </r>
    <r>
      <rPr>
        <sz val="10"/>
        <rFont val="Calibri"/>
        <family val="2"/>
      </rPr>
      <t xml:space="preserve"> An individual may be owed money by another person or business which is not associated with the farm/ranch business. Accounts receivable are considered "current assets" owned by an individaul.
</t>
    </r>
  </si>
  <si>
    <r>
      <t xml:space="preserve">Not Readily Marketable Securities are those assets that are difficult to sell or otherwise transfer to another owner. A transfer of ownership may be expensive, complicated, prohibited without judicial approval, and/or cause problems within the business or family. An example would be shares or percentage ownership in a family corporation or other legal entity. Not Readily Marketable Securities are considered as "non-current assets" since they are difficult to sell.
</t>
    </r>
    <r>
      <rPr>
        <b/>
        <sz val="10"/>
        <color rgb="FF0000FF"/>
        <rFont val="Calibri"/>
        <family val="2"/>
      </rPr>
      <t>Schedule 4a:</t>
    </r>
    <r>
      <rPr>
        <sz val="10"/>
        <color rgb="FF0000FF"/>
        <rFont val="Calibri"/>
        <family val="2"/>
      </rPr>
      <t xml:space="preserve">  </t>
    </r>
    <r>
      <rPr>
        <sz val="10"/>
        <rFont val="Calibri"/>
        <family val="2"/>
      </rPr>
      <t xml:space="preserve"> Enter a description of a security owned by the farm/ranch business; the number of shares owned (if applicable); the per unit cost to purchase the security; the current value of the security on a per unit basis; and the total current value of the security. If ownership is by percentage rather than shares, enter your percentage of ownership with the security description, "1" as the number of shares, your "basis" (cost) as the cost per unit, and the value of ownership as the per unit value.
</t>
    </r>
    <r>
      <rPr>
        <b/>
        <sz val="10"/>
        <color rgb="FFFF0000"/>
        <rFont val="Calibri"/>
        <family val="2"/>
      </rPr>
      <t>Schedule 4b</t>
    </r>
    <r>
      <rPr>
        <sz val="10"/>
        <rFont val="Calibri"/>
        <family val="2"/>
      </rPr>
      <t>:   Enter a description of a security owned by you; the number of shares owned (if applicable); the per unit cost to purchase the security; the current value of the security on a per unit basis; and the total current value of the security. If ownership is by percentage rather than shares, enter your percentage of ownership with the security description, "1" as the number of shares, your "basis" (cost) as the cost per unit, and the value of ownership as the per unit value.</t>
    </r>
  </si>
  <si>
    <r>
      <t xml:space="preserve">
Hedging and other trading can be a useful risk management strategy, as well as investment strategy. The purchase and sale of hedging and option contracts, stocks, bonds, etc. related to the business - for risk management purposes - are considered as business income and expenses. Trading for non-risk management purposes are considered speculative and are thus treated differently by the Internal Revenue Service. Hedging and trading accounts are considered as "current assets".
</t>
    </r>
    <r>
      <rPr>
        <b/>
        <sz val="10"/>
        <color rgb="FF0000FF"/>
        <rFont val="Calibri"/>
        <family val="2"/>
      </rPr>
      <t>Schedule 5a</t>
    </r>
    <r>
      <rPr>
        <sz val="10"/>
        <rFont val="Calibri"/>
        <family val="2"/>
      </rPr>
      <t xml:space="preserve">: Enter for each business account the "number of shares" or contracts, a "description" of the contracts or shares owned within each account, the "cost per unit" (basis per unit), "total cost" of purchasing a contract or stocks, and the "current value per unit" and "current total value" of the purchase.
</t>
    </r>
    <r>
      <rPr>
        <sz val="10"/>
        <color rgb="FFFF0000"/>
        <rFont val="Calibri"/>
        <family val="2"/>
      </rPr>
      <t>Schedule 5b</t>
    </r>
    <r>
      <rPr>
        <sz val="10"/>
        <rFont val="Calibri"/>
        <family val="2"/>
      </rPr>
      <t>: Enter for each personal account the "number of shares" or contracts, a "description" of the contracts or shares owned within each account, the "cost per unit" (basis per unit), "total cost" of purchasing a contract or stocks, and the "current value per unit" and "current total value" of the purchase.</t>
    </r>
  </si>
  <si>
    <r>
      <t xml:space="preserve">
Business life insurance policies are those for which the beneficary is the farm/ranch business. In some cases, the associated premiums may be tax deductable expenses. Personal life insurance policies are those for which the beneficary is a specific person or group of people rather than a business. The premiums are not tax deductible. Life insurance policies are considered as "non-current assets" because they are difficult or impossible to convert to cash and have a life expectancy of greater than one year.
</t>
    </r>
    <r>
      <rPr>
        <b/>
        <sz val="10"/>
        <color rgb="FF0000FF"/>
        <rFont val="Calibri"/>
        <family val="2"/>
      </rPr>
      <t>Schedule 6a</t>
    </r>
    <r>
      <rPr>
        <sz val="10"/>
        <rFont val="Calibri"/>
        <family val="2"/>
      </rPr>
      <t xml:space="preserve">:  Enter all farm/ranch associated life insurance policies, including the company, person covered, the beneficiary, type, and value. 
</t>
    </r>
    <r>
      <rPr>
        <b/>
        <sz val="10"/>
        <color rgb="FFFF0000"/>
        <rFont val="Calibri"/>
        <family val="2"/>
      </rPr>
      <t>Schedule 6b</t>
    </r>
    <r>
      <rPr>
        <sz val="10"/>
        <rFont val="Calibri"/>
        <family val="2"/>
      </rPr>
      <t xml:space="preserve">:  Enter all personal associated life insurance policies, including the company, person covered, the beneficiary, type, and value.  </t>
    </r>
  </si>
  <si>
    <r>
      <t xml:space="preserve">
Personal retirement accounts include all types of retirment accounts owned by you and your spouse (if applicable). Retirement accounts are typically considered as "non-current assets" because they have a life expectancy of greater than one year and the value cannot be used unless specific requirements are met.
</t>
    </r>
    <r>
      <rPr>
        <b/>
        <sz val="10"/>
        <color rgb="FFFF0000"/>
        <rFont val="Calibri"/>
        <family val="2"/>
      </rPr>
      <t>Schedule 7b</t>
    </r>
    <r>
      <rPr>
        <sz val="10"/>
        <rFont val="Calibri"/>
        <family val="2"/>
      </rPr>
      <t xml:space="preserve">:  Enter information regarding all personal retirment accounts, including IRA's, 401k's, and others.  Information should include the account owner, type, the lending instutition, amount invested, and the value at the present time.  </t>
    </r>
  </si>
  <si>
    <r>
      <t xml:space="preserve">
</t>
    </r>
    <r>
      <rPr>
        <b/>
        <sz val="10"/>
        <color rgb="FFFF0000"/>
        <rFont val="Calibri"/>
        <family val="2"/>
      </rPr>
      <t xml:space="preserve"> </t>
    </r>
    <r>
      <rPr>
        <sz val="10"/>
        <rFont val="Calibri"/>
        <family val="2"/>
      </rPr>
      <t xml:space="preserve">This section pertains to inventories of grain, hay, and feed you have for sale and will not be used on the farm/ranch. Such items are considered as "current assets", because they are intended to be sold within 12 months.
</t>
    </r>
    <r>
      <rPr>
        <b/>
        <sz val="10"/>
        <color rgb="FF0000FF"/>
        <rFont val="Calibri"/>
        <family val="2"/>
      </rPr>
      <t xml:space="preserve">Schedule 8a: </t>
    </r>
    <r>
      <rPr>
        <sz val="10"/>
        <rFont val="Calibri"/>
        <family val="2"/>
      </rPr>
      <t>Enter a description of the item in inventory, where the item is being stored, the quantity in inventory, unit (bushel, tons, bags, etc.), and value on a per unit basis.</t>
    </r>
  </si>
  <si>
    <r>
      <t xml:space="preserve">
This section pertains to inventories of grain, hay, and feed being kept for use on the farm/ranch. There is no plan to sell the inventories. Such items are considered as "current assets", because they are intended to be used within 12 months.
</t>
    </r>
    <r>
      <rPr>
        <b/>
        <sz val="10"/>
        <color rgb="FF0000FF"/>
        <rFont val="Calibri"/>
        <family val="2"/>
      </rPr>
      <t>Schedule 9a</t>
    </r>
    <r>
      <rPr>
        <sz val="10"/>
        <rFont val="Calibri"/>
        <family val="2"/>
      </rPr>
      <t>: Enter a description of the item in inventory, where the item is being stored, the quantity in inventory, unit (bushel, tons, bags, etc.), and value on a per unit basis.</t>
    </r>
  </si>
  <si>
    <r>
      <t xml:space="preserve">
Farmers and ranchers will often buy more supplies than they need so as to have a few supplies on hand. Also, it is common for farmers and ranchers to prepay for production inputs (e.g. fertilizer, chemicals, seed, etc.) in order to secure a lower price and/or for potential income tax benefits. Such items are considered as "current assets", because they are intended to be used within 12 months.
</t>
    </r>
    <r>
      <rPr>
        <b/>
        <sz val="10"/>
        <color rgb="FF0000FF"/>
        <rFont val="Calibri"/>
        <family val="2"/>
      </rPr>
      <t>Schedule 10a:</t>
    </r>
    <r>
      <rPr>
        <sz val="10"/>
        <rFont val="Calibri"/>
        <family val="2"/>
      </rPr>
      <t xml:space="preserve"> Enter a description of the items, the quantity in inventory, unit, and total value.</t>
    </r>
  </si>
  <si>
    <r>
      <t xml:space="preserve">
Farmers and ranchers may plant crops in one "year" and harvest those crops in the following "year".  Some people value such crops at the cost of planting the crop (tillage, seed, fertilizer, etc.), while other people use other methods for valuing such crops. Alfalfa, tree fruits, and other crops with a multi-year production period may or may not be included as having some value as a growing crop. Regardless of the methodology for valuing a growing crop is that the same method is used over time. The value of growing crops is considered a "current asset", because the crops will be harvested and sold within 12 months.
</t>
    </r>
    <r>
      <rPr>
        <b/>
        <sz val="10"/>
        <color rgb="FF0000FF"/>
        <rFont val="Calibri"/>
        <family val="2"/>
      </rPr>
      <t>Schedule 11a</t>
    </r>
    <r>
      <rPr>
        <sz val="10"/>
        <rFont val="Calibri"/>
        <family val="2"/>
      </rPr>
      <t xml:space="preserve">:  Enter a description of the land, crop, number of acres, and value per acre that pertain to the farm/ranch business.
</t>
    </r>
    <r>
      <rPr>
        <b/>
        <sz val="10"/>
        <color rgb="FFFF0000"/>
        <rFont val="Calibri"/>
        <family val="2"/>
      </rPr>
      <t>Schedule 11b</t>
    </r>
    <r>
      <rPr>
        <sz val="10"/>
        <rFont val="Calibri"/>
        <family val="2"/>
      </rPr>
      <t>:  Enter a description of the land, crop, number of acres, and value per acre that pertain to land owned and operated by a person or business which is NOT this farm/ranch.</t>
    </r>
  </si>
  <si>
    <r>
      <t xml:space="preserve">
Individuals and farm/ranch businesses typically own land for growing crops or grazing animals. Ownership does NOT include land which is leased for any period of time. Land is considered a "long term (or non-current) asset".
</t>
    </r>
    <r>
      <rPr>
        <b/>
        <sz val="10"/>
        <color rgb="FF0000FF"/>
        <rFont val="Calibri"/>
        <family val="2"/>
      </rPr>
      <t>Schedule 14a</t>
    </r>
    <r>
      <rPr>
        <sz val="10"/>
        <rFont val="Calibri"/>
        <family val="2"/>
      </rPr>
      <t xml:space="preserve">:  Enter the name of the business, individual, or individuals in which the land is titled, the location or description of the land, year acquired, total number of acres in the parcel, number of tillable acres, purchase cost, the total value of improvements made to the land, and estimated total market value of the parcel of land which is owned by the farm/ranch.
</t>
    </r>
    <r>
      <rPr>
        <b/>
        <sz val="10"/>
        <color rgb="FFFF0000"/>
        <rFont val="Calibri"/>
        <family val="2"/>
      </rPr>
      <t>Schedule 14b</t>
    </r>
    <r>
      <rPr>
        <sz val="10"/>
        <rFont val="Calibri"/>
        <family val="2"/>
      </rPr>
      <t>:  Enter the name of the individual or individuals in which the land is titled, the location or description of the land, year acquired, total number of acres in the parcel, number of tillable acres, purchase cost, the total value of improvements made to the land, and estimated total market value of the parcel of land which is NOT owned by the farm/ranch.</t>
    </r>
  </si>
  <si>
    <r>
      <t xml:space="preserve">
Most farms and ranches own machinery and equipment which is used by the business. Machinery and equipment are considered as "intermediate assets" by some farm/ranch managers, lenders, and others, because the assets have a typical useful life of between two and ten years. Intermediate assets are included with "non-current assets" on some balance sheets.
Machinery and equipment does NOT include automobiles, vehicles, pickups, SUVs, etc. Such items lend them to personal use, so they are regarded differently from assets that are solely used for business purposes.
</t>
    </r>
    <r>
      <rPr>
        <b/>
        <sz val="10"/>
        <color rgb="FF0000FF"/>
        <rFont val="Calibri"/>
        <family val="2"/>
      </rPr>
      <t>Schedule 15a</t>
    </r>
    <r>
      <rPr>
        <sz val="10"/>
        <rFont val="Calibri"/>
        <family val="2"/>
      </rPr>
      <t>:  Find the type of item being listed (such as tractor or planter) in the first column. The blank cells at the bottom of the table can be used to enter additional items. Then enter a description of the item, the year the item was purchased or otherwise acquired, the percentage of ownership the farm/ranch business has in the item, and an estimated market value (what price would the items sell for on the open market).</t>
    </r>
  </si>
  <si>
    <r>
      <t xml:space="preserve">
The farm/ranch business or individuals may own assets which is not included in other Schedules. Those assets should be listed in this section. For the purpsoses of this balance sheet, the assets listed in these two schedules are considered "non-current assets".
</t>
    </r>
    <r>
      <rPr>
        <b/>
        <sz val="10"/>
        <color rgb="FF0000FF"/>
        <rFont val="Calibri"/>
        <family val="2"/>
      </rPr>
      <t>Schedule 17a</t>
    </r>
    <r>
      <rPr>
        <sz val="10"/>
        <rFont val="Calibri"/>
        <family val="2"/>
      </rPr>
      <t xml:space="preserve">:  Enter a description of the asset, the year in which the asset was acquired, the percentage of the asset that is owned by the farm/ranch business, and an estimated market value (what price would the items sell for on the open market).
</t>
    </r>
    <r>
      <rPr>
        <b/>
        <sz val="10"/>
        <color rgb="FFFF0000"/>
        <rFont val="Calibri"/>
        <family val="2"/>
      </rPr>
      <t xml:space="preserve">Schedule 17b:  </t>
    </r>
    <r>
      <rPr>
        <sz val="10"/>
        <rFont val="Calibri"/>
        <family val="2"/>
      </rPr>
      <t>Enter a description of the asset, the year in which the asset was acquired, the percentage of the asset that is owned by the person NOT the farm/ranch business, and an estimated market value (what price would the items sell for on the open market).</t>
    </r>
  </si>
  <si>
    <r>
      <t xml:space="preserve">
Some farms and ranches will borrow money for meeting their ordinary operating expenses; called operating loans or operating lines. The size of an operating loan is dependent upon the farm/ranch's enterprises, time of year, etc. Operating notes are considered "current liabilities" because they are usually due within 12 months.
</t>
    </r>
    <r>
      <rPr>
        <b/>
        <sz val="10"/>
        <color rgb="FF0000FF"/>
        <rFont val="Calibri"/>
        <family val="2"/>
      </rPr>
      <t>Schedule 18a</t>
    </r>
    <r>
      <rPr>
        <sz val="10"/>
        <rFont val="Calibri"/>
        <family val="2"/>
      </rPr>
      <t>:  Enter the name of the person or entity from which the money was borrowed; security or collateral used to obtain the loan; date the loan is to be paid; interest rate; outstanding amount owed; and the interest accrued as of the date of the balance sheet.  The total amount due will be automatically calculated.</t>
    </r>
  </si>
  <si>
    <r>
      <t xml:space="preserve">
Most businesses have charge accounts, rents due, and other payables due within 12 months. Such payables also include real estate taxes, income taxes withheld from employees but not yet deposited with the I.R.S., the employee and employer's shares of social security and Medicare taxes, and estimated self-employment taxes. All debts or notes payable within the next 12 months are considered "current liabilities".
</t>
    </r>
    <r>
      <rPr>
        <b/>
        <sz val="10"/>
        <color rgb="FF0000FF"/>
        <rFont val="Calibri"/>
        <family val="2"/>
      </rPr>
      <t>Schedule 19a</t>
    </r>
    <r>
      <rPr>
        <sz val="10"/>
        <rFont val="Calibri"/>
        <family val="2"/>
      </rPr>
      <t xml:space="preserve">: For business related notes payable, enter the person or entity owed, purpose of the note payable, due date, interest rate (enter "0" if there is no interest being charged), current amount owned, and interest accrued to date. The total amount due as of the date on the balance sheet will be automatically calculated.
</t>
    </r>
    <r>
      <rPr>
        <b/>
        <sz val="10"/>
        <color rgb="FFFF0000"/>
        <rFont val="Calibri"/>
        <family val="2"/>
      </rPr>
      <t>Schedule 19b</t>
    </r>
    <r>
      <rPr>
        <sz val="10"/>
        <rFont val="Calibri"/>
        <family val="2"/>
      </rPr>
      <t>: For personal notes payable (NOT farm/ranch related), enter the person or entity owed, purpose of the note payable, due date, interest rate (enter "0" if there is no interest being charged), current amount owned, and interest accrued to date. The total amount due as of the date on the balance sheet will be automatically calculated.</t>
    </r>
  </si>
  <si>
    <t xml:space="preserve">          A balance sheet is a financial document listing all the assets and liabilities for a business or a person at a specific point in time.  
          This Excel template allows a person to enter financial information for the farm or ranch business and personal (and non-farm/ranch business) financial information. The template will then generate three distinct balance sheets: one for the farm/ranch business, one for the person, and a combination of business and personal finances. 
          Many financial institutions lending to agricultural businesses, Extension farm and ranch management specialists, and agricultural consultants utiltize three categories of assets and liabilities: current, intermediate, and long-term (non-current). Current assets are those assets which are cash or can be converted to cash (sold) within 12 months of the date on the balance scheet. Current liabilities are bills and other financial obligations payable within the same 12 months. Intermediate assets are those assets with a life expectency of more than one year but no more than 10 years. Such assets can be converted to cash, but their sale would impact production. Breeding livestock, machinery and equipments, and automobiles are commonly included as intermediate assets. Intermediate liabilities are those debt obligations with a term of two to 10 years and are typically, but not solely, associated with intermediated assets. Non-current or long term assets are those assets with a life greater than ten years. Long term liabilities are typically associated with long-term assets.
          The Farm Financial Standards Council and most Certified Public Accountants typically use on two categories of assets and liabilities - current and non-current. Neither approach is technically incorrect. The division of assets and liabilities should be consistent across time and help the business manager(s), lenders, and others properly analyze the farm/ranch's financial condition and make the most informed business decisions.
          The user should first answer the questions shown below and then proceed through each associated "schedule" by clicking on the worksheets (tabs) named across the bottom of the screen. All applicable information must be entered into a schedule - no information can be entered into a balance sheet.</t>
  </si>
  <si>
    <r>
      <t xml:space="preserve">
Farms/ranches and individuals often have checking and savings accounts. These "current assets" are liquid and can thus be used to purchase business related goods and services.</t>
    </r>
    <r>
      <rPr>
        <sz val="10"/>
        <color rgb="FF0000FF"/>
        <rFont val="Calibri"/>
        <family val="2"/>
      </rPr>
      <t xml:space="preserve">
</t>
    </r>
    <r>
      <rPr>
        <b/>
        <sz val="10"/>
        <color rgb="FF0000FF"/>
        <rFont val="Calibri"/>
        <family val="2"/>
      </rPr>
      <t>Schedule 1a</t>
    </r>
    <r>
      <rPr>
        <sz val="10"/>
        <rFont val="Calibri"/>
        <family val="2"/>
      </rPr>
      <t>: Enter the type, bank or institution where the money is held, and the balance  as of the date of the balance sheet for each checking or savings account owned by the farm or ranch.</t>
    </r>
    <r>
      <rPr>
        <sz val="10"/>
        <color rgb="FF0000FF"/>
        <rFont val="Calibri"/>
        <family val="2"/>
      </rPr>
      <t xml:space="preserve">
</t>
    </r>
    <r>
      <rPr>
        <b/>
        <sz val="10"/>
        <color rgb="FFFF0000"/>
        <rFont val="Calibri"/>
        <family val="2"/>
      </rPr>
      <t>Schedule 1b:</t>
    </r>
    <r>
      <rPr>
        <sz val="10"/>
        <color rgb="FF0000FF"/>
        <rFont val="Calibri"/>
        <family val="2"/>
      </rPr>
      <t xml:space="preserve"> </t>
    </r>
    <r>
      <rPr>
        <sz val="10"/>
        <rFont val="Calibri"/>
        <family val="2"/>
      </rPr>
      <t>Enter the type, bank or institution where the money is held, and the balance  as of the date of the balance sheet for each checking or savings account owned by the farm or ranch.</t>
    </r>
  </si>
  <si>
    <r>
      <t xml:space="preserve">
Marketable securities are assets such as stocks, bonds, Certificates of Deposits, etc. They do not include hedging accounts (entered on another Schedule). Marketable securities are considered "current assets" because they can be sold quickly.
</t>
    </r>
    <r>
      <rPr>
        <b/>
        <sz val="10"/>
        <color rgb="FF0000FF"/>
        <rFont val="Calibri"/>
        <family val="2"/>
      </rPr>
      <t>Schedule 3a:</t>
    </r>
    <r>
      <rPr>
        <sz val="10"/>
        <color rgb="FF0000FF"/>
        <rFont val="Calibri"/>
        <family val="2"/>
      </rPr>
      <t xml:space="preserve">  </t>
    </r>
    <r>
      <rPr>
        <sz val="10"/>
        <rFont val="Calibri"/>
        <family val="2"/>
      </rPr>
      <t xml:space="preserve"> Enter a description of a marketable security owned by the farm/ranch business; the number of shares owned (if applicable); the per unit cost to purchase the security; the current value of the security on a per unit basis; and the total current value of the security.
</t>
    </r>
    <r>
      <rPr>
        <b/>
        <sz val="10"/>
        <color rgb="FFFF0000"/>
        <rFont val="Calibri"/>
        <family val="2"/>
      </rPr>
      <t>Schedule 3b</t>
    </r>
    <r>
      <rPr>
        <sz val="10"/>
        <rFont val="Calibri"/>
        <family val="2"/>
      </rPr>
      <t>:   Enter a description of a marketable security owned by the farm/ranch business; the number of shares owned (if applicable); the per unit cost to purchase the security; the current value of the security on a per unit basis; and the total current value of the security.</t>
    </r>
  </si>
  <si>
    <r>
      <t xml:space="preserve">
Some farmers and rancher have market animals for sale. These animals may be raised on the farm or ranch or purchased for resale. Market animals are considered "current assets", because they will be sold within 12 months.
</t>
    </r>
    <r>
      <rPr>
        <b/>
        <sz val="10"/>
        <color rgb="FF0000FF"/>
        <rFont val="Calibri"/>
        <family val="2"/>
      </rPr>
      <t>Schedule 12a</t>
    </r>
    <r>
      <rPr>
        <sz val="10"/>
        <rFont val="Calibri"/>
        <family val="2"/>
      </rPr>
      <t xml:space="preserve">:  Enter a description of the animals, number of head, averge weight, and value ($/pound) which are owned by the farm/ranch business. The total value for each line will be automatically calculated. If the farm/ranch or you own a percentage of an animal or group of animals, list the entire group followed by a percentage of ownership and enter only the animals actually owned. </t>
    </r>
    <r>
      <rPr>
        <i/>
        <sz val="10"/>
        <rFont val="Calibri"/>
        <family val="2"/>
      </rPr>
      <t>For example: 100 crossbred steers (50%), 50, and $800</t>
    </r>
    <r>
      <rPr>
        <sz val="10"/>
        <rFont val="Calibri"/>
        <family val="2"/>
      </rPr>
      <t xml:space="preserve">.
</t>
    </r>
    <r>
      <rPr>
        <b/>
        <sz val="10"/>
        <color rgb="FFFF0000"/>
        <rFont val="Calibri"/>
        <family val="2"/>
      </rPr>
      <t>Schedule 12b</t>
    </r>
    <r>
      <rPr>
        <sz val="10"/>
        <rFont val="Calibri"/>
        <family val="2"/>
      </rPr>
      <t xml:space="preserve">:  Enter a description of the animals, number of head, averge weight, and value ($/pound) which are NOT owned by the farm/ranch business. The total value for each line will be automatically calculated. If the farm/ranch or you own a percentage of an animal or group of animals, list the entire group followed by a percentage of ownership and enter only the animals actually owned. </t>
    </r>
    <r>
      <rPr>
        <i/>
        <sz val="10"/>
        <rFont val="Calibri"/>
        <family val="2"/>
      </rPr>
      <t>For example: 100 crossbred steers (50%), 50, and $800.</t>
    </r>
  </si>
  <si>
    <r>
      <t xml:space="preserve">
Some farms/ranches or individuals (including in partnership with others) have livestock or other animals for breeding and/or dairy purposes. While these animals could be converted to cash (sold) quickly, they are considered to be "the factory". Breeding and dairy animals typically have a life cycle of two to ten years and are considered "intermediate assets" by people involved in agriculture or "long-term assets" by accountants and others. 
</t>
    </r>
    <r>
      <rPr>
        <b/>
        <sz val="10"/>
        <color rgb="FF0000FF"/>
        <rFont val="Calibri"/>
        <family val="2"/>
      </rPr>
      <t xml:space="preserve">Schedule 13a: </t>
    </r>
    <r>
      <rPr>
        <sz val="10"/>
        <rFont val="Calibri"/>
        <family val="2"/>
      </rPr>
      <t xml:space="preserve"> Enter a description of the breeding or dairy animals, number of head, and an average value of each head ($/hd) owned by the farm/ranch. If the farm/ranch owns a percentage of an animal or group of animals, list the entire group followed by a percentage of ownership and enter only the animals actually owned. </t>
    </r>
    <r>
      <rPr>
        <i/>
        <sz val="10"/>
        <rFont val="Calibri"/>
        <family val="2"/>
      </rPr>
      <t>For example: 100 purbred Charolais cows (25%), 25, and $1,800</t>
    </r>
    <r>
      <rPr>
        <sz val="10"/>
        <rFont val="Calibri"/>
        <family val="2"/>
      </rPr>
      <t xml:space="preserve">.
</t>
    </r>
    <r>
      <rPr>
        <b/>
        <sz val="10"/>
        <color rgb="FFFF0000"/>
        <rFont val="Calibri"/>
        <family val="2"/>
      </rPr>
      <t>Schedule 13b</t>
    </r>
    <r>
      <rPr>
        <sz val="10"/>
        <rFont val="Calibri"/>
        <family val="2"/>
      </rPr>
      <t xml:space="preserve">:  Enter a description of the breeding or dairy animals, number of head, and an average value of each head ($/hd) owned by someone or business which is NOT this farm/ranch. If you own a percentage of an animal or group of animals, list the entire group followed by a percentage of ownership and enter only the animals actually owned. </t>
    </r>
    <r>
      <rPr>
        <i/>
        <sz val="10"/>
        <rFont val="Calibri"/>
        <family val="2"/>
      </rPr>
      <t>For example: 100 purbred Charolais cows (25%), 25, and $1,800.</t>
    </r>
  </si>
  <si>
    <r>
      <t xml:space="preserve">
Some individuals may own machinery and equipment that is NOT owned by the farm/ranch business. Machinery and equipment are considered as "intermediate assets" by some farm/ranch managers, lenders, and others, because the assets have a typical useful life of between two and ten years. Intermediate assets are included with "non-current assets" on some balance sheets.
</t>
    </r>
    <r>
      <rPr>
        <b/>
        <sz val="10"/>
        <color rgb="FFFF0000"/>
        <rFont val="Calibri"/>
        <family val="2"/>
      </rPr>
      <t>Schedule 15b</t>
    </r>
    <r>
      <rPr>
        <sz val="10"/>
        <rFont val="Calibri"/>
        <family val="2"/>
      </rPr>
      <t>:  Enter the type of item (such as tractor or planter) in the first column. Then enter a description of the item, the year the item was purchased or otherwise acquired, the percentage of ownership the farm/ranch business has in the item, and an estimated market value (what price would the items sell for on the open market).</t>
    </r>
  </si>
  <si>
    <r>
      <t xml:space="preserve">
Passenger automobiles, pickup trucks, and other vehicles are those assets that lend themselves to personal use and are treated different from strictly business assets by the Internal Revenue Service. Hence, these assets are listed separately on this balance sheet.
</t>
    </r>
    <r>
      <rPr>
        <b/>
        <sz val="10"/>
        <color rgb="FF0000FF"/>
        <rFont val="Calibri"/>
        <family val="2"/>
      </rPr>
      <t>Schedule 16a</t>
    </r>
    <r>
      <rPr>
        <sz val="10"/>
        <rFont val="Calibri"/>
        <family val="2"/>
      </rPr>
      <t xml:space="preserve">:  Enter information for each farm/ranch business owned vechicle. Find the type of item being listed in the first column. The blank cells at the bottom of the table can be used to enter additional items. Then enter a description of the item (year, make, and model), the year the item was purchased or otherwise acquired, and an estimated market value (what price would the items sell for on the open market).
</t>
    </r>
    <r>
      <rPr>
        <b/>
        <sz val="10"/>
        <color rgb="FFFF0000"/>
        <rFont val="Calibri"/>
        <family val="2"/>
      </rPr>
      <t>Schedule 16b</t>
    </r>
    <r>
      <rPr>
        <sz val="10"/>
        <rFont val="Calibri"/>
        <family val="2"/>
      </rPr>
      <t>:  Enter information for each vechicle owned NOT by the farm/ranch business. Find the type of item being listed in the first column. The blank cells at the bottom of the table can be used to enter additional items. Then enter a description of the item (year, make, and model), the year the item was purchased or otherwise acquired, and an estimated market value (what price would the items sell for on the open market).</t>
    </r>
  </si>
  <si>
    <r>
      <t xml:space="preserve">
The term for some loans is more than one year but less than 11 years. Such loans are considered "intermediate liabilities" by some people in agriculture or "non-current liabilities" if the balance sheet does not include an intermediate category.  Loans of this length (2 - 10 years) are most often secured by or otherwise associated with "intermediate assets". The collateral for such loans is commonly breeding livestock, machinery and equipment, or vehicles. 
While the loan is considered an intermediate (or non-current) liability, the amount of principal and interest that will be payable within the next 12 months is considered to be a "current liability". This </t>
    </r>
    <r>
      <rPr>
        <i/>
        <sz val="10"/>
        <rFont val="Calibri"/>
        <family val="2"/>
      </rPr>
      <t xml:space="preserve">Decision Tool </t>
    </r>
    <r>
      <rPr>
        <sz val="10"/>
        <rFont val="Calibri"/>
        <family val="2"/>
      </rPr>
      <t xml:space="preserve">automatically computes the current and non-current postions of the loans and enters the principal amount due and the accrued interest in the appropriate parts of the balance sheet.
</t>
    </r>
    <r>
      <rPr>
        <b/>
        <sz val="10"/>
        <color rgb="FF0000FF"/>
        <rFont val="Calibri"/>
        <family val="2"/>
      </rPr>
      <t>Schedule 20a</t>
    </r>
    <r>
      <rPr>
        <sz val="10"/>
        <rFont val="Calibri"/>
        <family val="2"/>
      </rPr>
      <t xml:space="preserve">:  Enter the name of the person or entity from which the money was borrowed; security or collateral used to obtain the loan; date the loan is to be paid; interest rate; outstanding amount owed; and the interest accrued as of the date of the balance sheet.  The total amount due will be automatically calculated.
</t>
    </r>
    <r>
      <rPr>
        <b/>
        <sz val="10"/>
        <color rgb="FFFF0000"/>
        <rFont val="Calibri"/>
        <family val="2"/>
      </rPr>
      <t>Schedule 20b</t>
    </r>
    <r>
      <rPr>
        <sz val="10"/>
        <rFont val="Calibri"/>
        <family val="2"/>
      </rPr>
      <t>:  For personal loans (NOT farm/ranch business related), enter the name of the person or entity from which the money was borrowed; security or collateral used to obtain the loan; date the loan is to be paid; interest rate; outstanding amount owed; and the interest accrued as of the date of the balance sheet.  The total amount due will be automatically calculated.</t>
    </r>
  </si>
  <si>
    <r>
      <t xml:space="preserve">
The term for land, other real property, and certain other loans is more than ten years. Such loans are considered "non-current liabilities" or long-term liabilities. Loans of this length are typically secured by land or other assets with a useful life expectancy of more than ten years.
While the loan is considered a non-current liability, the amount of principal and interest that will be payable within the next 12 months is considered to be a "current liability". This </t>
    </r>
    <r>
      <rPr>
        <i/>
        <sz val="10"/>
        <rFont val="Calibri"/>
        <family val="2"/>
      </rPr>
      <t>Decision Tool</t>
    </r>
    <r>
      <rPr>
        <sz val="10"/>
        <rFont val="Calibri"/>
        <family val="2"/>
      </rPr>
      <t xml:space="preserve"> automatically computes the current and non-current postions of the loans and enters the principal amount due and the accrued interest in the appropriate parts of the balance sheet.
</t>
    </r>
    <r>
      <rPr>
        <b/>
        <sz val="10"/>
        <color rgb="FF0000FF"/>
        <rFont val="Calibri"/>
        <family val="2"/>
      </rPr>
      <t>Schedule 21a</t>
    </r>
    <r>
      <rPr>
        <sz val="10"/>
        <rFont val="Calibri"/>
        <family val="2"/>
      </rPr>
      <t xml:space="preserve">:  Enter the name of the person or entity from which the money was borrowed; security or collateral used to obtain the loan; date the loan is to be paid; interest rate; outstanding amount owed; and the interest accrued as of the date of the balance sheet.  The total amount due will be automatically calculated.
</t>
    </r>
    <r>
      <rPr>
        <b/>
        <sz val="10"/>
        <color rgb="FFFF0000"/>
        <rFont val="Calibri"/>
        <family val="2"/>
      </rPr>
      <t>Schedule 21b</t>
    </r>
    <r>
      <rPr>
        <sz val="10"/>
        <rFont val="Calibri"/>
        <family val="2"/>
      </rPr>
      <t>:  For personal loans (NOT farm/ranch business related), enter the name of the person or entity from which the money was borrowed; security or collateral used to obtain the loan; date the loan is to be paid; interest rate; outstanding amount owed; and the interest accrued as of the date of the balance sheet.  The total amount due will be automatically calculated.</t>
    </r>
  </si>
  <si>
    <r>
      <t xml:space="preserve">SCHEDULE 4a - </t>
    </r>
    <r>
      <rPr>
        <b/>
        <sz val="11"/>
        <color rgb="FF0000FF"/>
        <rFont val="Calibri"/>
        <family val="2"/>
      </rPr>
      <t>FARM/RANCH</t>
    </r>
    <r>
      <rPr>
        <b/>
        <sz val="11"/>
        <color theme="1"/>
        <rFont val="Calibri"/>
        <family val="2"/>
      </rPr>
      <t xml:space="preserve"> NOT READILY MARKETABLE (i.e. Family Corporations, etc.)</t>
    </r>
  </si>
  <si>
    <r>
      <t xml:space="preserve">SCHEDULE 4b - </t>
    </r>
    <r>
      <rPr>
        <b/>
        <sz val="11"/>
        <color rgb="FFFF0000"/>
        <rFont val="Calibri"/>
        <family val="2"/>
      </rPr>
      <t xml:space="preserve">PERSONAL </t>
    </r>
    <r>
      <rPr>
        <b/>
        <sz val="11"/>
        <color theme="1"/>
        <rFont val="Calibri"/>
        <family val="2"/>
      </rPr>
      <t>NOT READILY MARKETABLE (i.e. Family Corporations, etc.)</t>
    </r>
  </si>
  <si>
    <r>
      <t xml:space="preserve">Completing a Balance Sheet, </t>
    </r>
    <r>
      <rPr>
        <b/>
        <i/>
        <sz val="12"/>
        <color rgb="FF009900"/>
        <rFont val="Comic Sans MS"/>
        <family val="4"/>
      </rPr>
      <t>November</t>
    </r>
    <r>
      <rPr>
        <b/>
        <i/>
        <sz val="12"/>
        <color rgb="FF009900"/>
        <rFont val="Calibri"/>
        <family val="2"/>
        <scheme val="minor"/>
      </rPr>
      <t xml:space="preserve">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</si>
</sst>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6" formatCode="&quot;$&quot;#,##0_);[Red]\(&quot;$&quot;#,##0\)"/>
    <numFmt numFmtId="164" formatCode="mm/dd/yy;@"/>
  </numFmts>
  <fonts count="29" x14ac:knownFonts="1">
    <font>
      <sz val="11"/>
      <color theme="1"/>
      <name val="Calibri"/>
      <family val="2"/>
    </font>
    <font>
      <b/>
      <sz val="11"/>
      <color theme="1"/>
      <name val="Calibri"/>
      <family val="2"/>
    </font>
    <font>
      <sz val="11"/>
      <name val="Calibri"/>
      <family val="2"/>
    </font>
    <font>
      <b/>
      <sz val="11"/>
      <name val="Calibri"/>
      <family val="2"/>
    </font>
    <font>
      <sz val="11"/>
      <color theme="1"/>
      <name val="Calibri"/>
      <family val="2"/>
    </font>
    <font>
      <b/>
      <sz val="12"/>
      <color theme="1"/>
      <name val="Calibri"/>
      <family val="2"/>
    </font>
    <font>
      <b/>
      <sz val="16"/>
      <color theme="1"/>
      <name val="Calibri"/>
      <family val="2"/>
    </font>
    <font>
      <b/>
      <sz val="11"/>
      <color rgb="FF0000FF"/>
      <name val="Calibri"/>
      <family val="2"/>
    </font>
    <font>
      <b/>
      <sz val="11"/>
      <color rgb="FFFF0000"/>
      <name val="Calibri"/>
      <family val="2"/>
    </font>
    <font>
      <sz val="10"/>
      <name val="Calibri"/>
      <family val="2"/>
    </font>
    <font>
      <sz val="10"/>
      <color theme="1"/>
      <name val="Calibri"/>
      <family val="2"/>
    </font>
    <font>
      <sz val="8"/>
      <color theme="1"/>
      <name val="Calibri"/>
      <family val="2"/>
    </font>
    <font>
      <sz val="9"/>
      <color theme="1"/>
      <name val="Calibri"/>
      <family val="2"/>
    </font>
    <font>
      <b/>
      <sz val="10"/>
      <color theme="1"/>
      <name val="Calibri"/>
      <family val="2"/>
    </font>
    <font>
      <b/>
      <sz val="10"/>
      <name val="Calibri"/>
      <family val="2"/>
    </font>
    <font>
      <sz val="12"/>
      <name val="Calibri"/>
      <family val="2"/>
    </font>
    <font>
      <i/>
      <sz val="11"/>
      <color rgb="FF0000FF"/>
      <name val="Calibri"/>
      <family val="2"/>
    </font>
    <font>
      <i/>
      <sz val="8"/>
      <color theme="1"/>
      <name val="Calibri"/>
      <family val="2"/>
    </font>
    <font>
      <b/>
      <i/>
      <sz val="18"/>
      <color rgb="FF009900"/>
      <name val="Comic Sans MS"/>
      <family val="4"/>
    </font>
    <font>
      <b/>
      <i/>
      <sz val="12"/>
      <color rgb="FF009900"/>
      <name val="Calibri"/>
      <family val="2"/>
      <scheme val="minor"/>
    </font>
    <font>
      <b/>
      <i/>
      <sz val="12"/>
      <name val="Calibri"/>
      <family val="2"/>
      <scheme val="minor"/>
    </font>
    <font>
      <b/>
      <u/>
      <sz val="11"/>
      <color theme="1"/>
      <name val="Calibri"/>
      <family val="2"/>
    </font>
    <font>
      <sz val="10"/>
      <color rgb="FFFF0000"/>
      <name val="Arial Rounded MT Bold"/>
      <family val="2"/>
    </font>
    <font>
      <b/>
      <sz val="10"/>
      <color rgb="FF0000FF"/>
      <name val="Calibri"/>
      <family val="2"/>
    </font>
    <font>
      <sz val="10"/>
      <color rgb="FF0000FF"/>
      <name val="Calibri"/>
      <family val="2"/>
    </font>
    <font>
      <b/>
      <sz val="10"/>
      <color rgb="FFFF0000"/>
      <name val="Calibri"/>
      <family val="2"/>
    </font>
    <font>
      <sz val="10"/>
      <color rgb="FFFF0000"/>
      <name val="Calibri"/>
      <family val="2"/>
    </font>
    <font>
      <i/>
      <sz val="10"/>
      <name val="Calibri"/>
      <family val="2"/>
    </font>
    <font>
      <b/>
      <i/>
      <sz val="12"/>
      <color rgb="FF009900"/>
      <name val="Comic Sans MS"/>
      <family val="4"/>
    </font>
  </fonts>
  <fills count="8">
    <fill>
      <patternFill patternType="none"/>
    </fill>
    <fill>
      <patternFill patternType="gray125"/>
    </fill>
    <fill>
      <patternFill patternType="solid">
        <fgColor indexed="9"/>
        <bgColor indexed="64"/>
      </patternFill>
    </fill>
    <fill>
      <patternFill patternType="solid">
        <fgColor indexed="9"/>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8" tint="0.79998168889431442"/>
        <bgColor indexed="64"/>
      </patternFill>
    </fill>
  </fills>
  <borders count="8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right/>
      <top/>
      <bottom style="double">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Dashed">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Dashed">
        <color indexed="64"/>
      </bottom>
      <diagonal/>
    </border>
    <border>
      <left style="thin">
        <color indexed="64"/>
      </left>
      <right style="medium">
        <color indexed="64"/>
      </right>
      <top style="thin">
        <color indexed="64"/>
      </top>
      <bottom style="mediumDashed">
        <color indexed="64"/>
      </bottom>
      <diagonal/>
    </border>
    <border>
      <left/>
      <right style="medium">
        <color indexed="64"/>
      </right>
      <top style="thin">
        <color indexed="64"/>
      </top>
      <bottom style="mediumDashed">
        <color indexed="64"/>
      </bottom>
      <diagonal/>
    </border>
    <border>
      <left/>
      <right style="thin">
        <color indexed="64"/>
      </right>
      <top style="mediumDashed">
        <color indexed="64"/>
      </top>
      <bottom style="thin">
        <color indexed="64"/>
      </bottom>
      <diagonal/>
    </border>
    <border>
      <left style="thin">
        <color indexed="64"/>
      </left>
      <right style="medium">
        <color indexed="64"/>
      </right>
      <top style="mediumDashed">
        <color indexed="64"/>
      </top>
      <bottom style="thin">
        <color indexed="64"/>
      </bottom>
      <diagonal/>
    </border>
    <border>
      <left style="mediumDashed">
        <color rgb="FF0000FF"/>
      </left>
      <right/>
      <top/>
      <bottom/>
      <diagonal/>
    </border>
    <border>
      <left style="mediumDashed">
        <color rgb="FF0000FF"/>
      </left>
      <right/>
      <top/>
      <bottom style="mediumDashed">
        <color rgb="FF0000FF"/>
      </bottom>
      <diagonal/>
    </border>
    <border>
      <left/>
      <right/>
      <top style="mediumDashed">
        <color rgb="FF0000FF"/>
      </top>
      <bottom/>
      <diagonal/>
    </border>
    <border>
      <left/>
      <right style="mediumDashed">
        <color rgb="FF0000FF"/>
      </right>
      <top style="mediumDashed">
        <color rgb="FF0000FF"/>
      </top>
      <bottom/>
      <diagonal/>
    </border>
    <border>
      <left/>
      <right style="mediumDashed">
        <color rgb="FF0000FF"/>
      </right>
      <top/>
      <bottom/>
      <diagonal/>
    </border>
    <border>
      <left/>
      <right style="mediumDashed">
        <color rgb="FF0000FF"/>
      </right>
      <top/>
      <bottom style="mediumDashed">
        <color rgb="FF0000FF"/>
      </bottom>
      <diagonal/>
    </border>
    <border>
      <left/>
      <right/>
      <top/>
      <bottom style="mediumDashed">
        <color rgb="FF0000FF"/>
      </bottom>
      <diagonal/>
    </border>
    <border>
      <left style="mediumDashed">
        <color rgb="FF0000FF"/>
      </left>
      <right/>
      <top style="mediumDashed">
        <color rgb="FF0000FF"/>
      </top>
      <bottom/>
      <diagonal/>
    </border>
  </borders>
  <cellStyleXfs count="2">
    <xf numFmtId="0" fontId="0" fillId="0" borderId="0"/>
    <xf numFmtId="9" fontId="4" fillId="0" borderId="0" applyFont="0" applyFill="0" applyBorder="0" applyAlignment="0" applyProtection="0"/>
  </cellStyleXfs>
  <cellXfs count="587">
    <xf numFmtId="0" fontId="0" fillId="0" borderId="0" xfId="0"/>
    <xf numFmtId="0" fontId="0" fillId="0" borderId="0" xfId="0" applyFont="1"/>
    <xf numFmtId="0" fontId="0" fillId="0" borderId="0" xfId="0" applyFont="1" applyAlignment="1">
      <alignment vertical="center"/>
    </xf>
    <xf numFmtId="0" fontId="0" fillId="0" borderId="0" xfId="0" applyFont="1" applyBorder="1" applyAlignment="1">
      <alignment vertical="center"/>
    </xf>
    <xf numFmtId="0" fontId="1" fillId="0" borderId="0" xfId="0" applyFont="1" applyFill="1" applyBorder="1" applyAlignment="1" applyProtection="1">
      <alignment horizontal="right" vertical="center"/>
    </xf>
    <xf numFmtId="6" fontId="2"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horizontal="right" vertical="center"/>
      <protection locked="0"/>
    </xf>
    <xf numFmtId="6" fontId="3" fillId="0" borderId="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horizontal="center" vertical="center"/>
      <protection locked="0"/>
    </xf>
    <xf numFmtId="38" fontId="2" fillId="0" borderId="22" xfId="0" applyNumberFormat="1" applyFont="1" applyFill="1" applyBorder="1" applyAlignment="1" applyProtection="1">
      <alignment vertical="center"/>
      <protection locked="0"/>
    </xf>
    <xf numFmtId="3" fontId="2" fillId="0" borderId="54" xfId="0" applyNumberFormat="1" applyFont="1" applyFill="1" applyBorder="1" applyAlignment="1" applyProtection="1">
      <alignment horizontal="center" vertical="center"/>
      <protection locked="0"/>
    </xf>
    <xf numFmtId="38" fontId="2" fillId="0" borderId="55" xfId="0" applyNumberFormat="1" applyFont="1" applyFill="1" applyBorder="1" applyAlignment="1" applyProtection="1">
      <alignment vertical="center"/>
      <protection locked="0"/>
    </xf>
    <xf numFmtId="38" fontId="0" fillId="0" borderId="22" xfId="0" applyNumberFormat="1" applyFont="1" applyBorder="1" applyAlignment="1">
      <alignment vertical="center"/>
    </xf>
    <xf numFmtId="6" fontId="1" fillId="4" borderId="50" xfId="0" applyNumberFormat="1" applyFont="1" applyFill="1" applyBorder="1" applyAlignment="1">
      <alignment vertical="center"/>
    </xf>
    <xf numFmtId="0" fontId="1" fillId="0" borderId="14" xfId="0" applyFont="1" applyBorder="1" applyAlignment="1">
      <alignment horizontal="center" vertical="center"/>
    </xf>
    <xf numFmtId="0" fontId="1" fillId="0" borderId="13" xfId="0" applyFont="1" applyBorder="1" applyAlignment="1">
      <alignment horizontal="center" vertical="center"/>
    </xf>
    <xf numFmtId="38" fontId="0" fillId="0" borderId="20" xfId="0" applyNumberFormat="1" applyFont="1" applyBorder="1" applyAlignment="1">
      <alignment vertical="center"/>
    </xf>
    <xf numFmtId="0" fontId="1" fillId="0" borderId="10" xfId="0" applyFont="1" applyBorder="1" applyAlignment="1">
      <alignment horizontal="center" vertical="center"/>
    </xf>
    <xf numFmtId="0" fontId="1" fillId="0" borderId="12" xfId="0" applyFont="1" applyBorder="1" applyAlignment="1">
      <alignment horizontal="right" vertical="center"/>
    </xf>
    <xf numFmtId="0" fontId="1" fillId="0" borderId="60" xfId="0" applyFont="1" applyBorder="1" applyAlignment="1">
      <alignment horizontal="center" vertical="center"/>
    </xf>
    <xf numFmtId="0" fontId="1" fillId="0" borderId="60" xfId="0" applyFont="1" applyBorder="1" applyAlignment="1">
      <alignment horizontal="right" vertical="center"/>
    </xf>
    <xf numFmtId="0" fontId="1" fillId="0" borderId="0" xfId="0" applyFont="1" applyBorder="1" applyAlignment="1">
      <alignment horizontal="center" vertical="center"/>
    </xf>
    <xf numFmtId="0" fontId="1" fillId="0" borderId="37" xfId="0" applyFont="1" applyBorder="1" applyAlignment="1">
      <alignment horizontal="center" vertical="center"/>
    </xf>
    <xf numFmtId="0" fontId="1" fillId="0" borderId="50" xfId="0" applyFont="1" applyBorder="1" applyAlignment="1">
      <alignment horizontal="center" vertical="center"/>
    </xf>
    <xf numFmtId="0" fontId="1" fillId="0" borderId="36" xfId="0" applyFont="1" applyBorder="1" applyAlignment="1">
      <alignment horizontal="right" vertical="center"/>
    </xf>
    <xf numFmtId="0" fontId="1" fillId="0" borderId="38" xfId="0" applyFont="1" applyBorder="1" applyAlignment="1">
      <alignment horizontal="center" vertical="center"/>
    </xf>
    <xf numFmtId="0" fontId="1" fillId="0" borderId="38" xfId="0" applyFont="1" applyBorder="1" applyAlignment="1">
      <alignment horizontal="right" vertical="center"/>
    </xf>
    <xf numFmtId="0" fontId="1" fillId="0" borderId="36" xfId="0" applyFont="1" applyBorder="1" applyAlignment="1">
      <alignment horizontal="center" vertical="center"/>
    </xf>
    <xf numFmtId="0" fontId="1" fillId="0" borderId="13" xfId="0" applyFont="1" applyBorder="1" applyAlignment="1">
      <alignment vertical="center"/>
    </xf>
    <xf numFmtId="0" fontId="1" fillId="0" borderId="37" xfId="0" applyFont="1" applyBorder="1" applyAlignment="1">
      <alignment vertical="center"/>
    </xf>
    <xf numFmtId="0" fontId="1" fillId="0" borderId="21" xfId="0" applyFont="1" applyBorder="1" applyAlignment="1">
      <alignment vertical="center"/>
    </xf>
    <xf numFmtId="0" fontId="1" fillId="0" borderId="48" xfId="0" applyFont="1" applyBorder="1" applyAlignment="1">
      <alignment horizontal="center" vertical="center"/>
    </xf>
    <xf numFmtId="0" fontId="1" fillId="0" borderId="3" xfId="0" applyFont="1" applyBorder="1" applyAlignment="1">
      <alignment horizontal="center" vertical="center"/>
    </xf>
    <xf numFmtId="0" fontId="1" fillId="0" borderId="48" xfId="0" applyFont="1" applyBorder="1" applyAlignment="1">
      <alignment horizontal="right" vertical="center"/>
    </xf>
    <xf numFmtId="0" fontId="1" fillId="0" borderId="42" xfId="0" applyFont="1" applyBorder="1" applyAlignment="1">
      <alignment horizontal="center" vertical="center"/>
    </xf>
    <xf numFmtId="0" fontId="1" fillId="0" borderId="6" xfId="0" applyFont="1" applyBorder="1" applyAlignment="1">
      <alignment horizontal="center" vertical="center"/>
    </xf>
    <xf numFmtId="0" fontId="1" fillId="0" borderId="42" xfId="0" applyFont="1" applyBorder="1" applyAlignment="1">
      <alignment horizontal="right" vertical="center"/>
    </xf>
    <xf numFmtId="0" fontId="1" fillId="0" borderId="63" xfId="0" applyFont="1" applyBorder="1" applyAlignment="1">
      <alignment horizontal="center" vertical="center"/>
    </xf>
    <xf numFmtId="0" fontId="1" fillId="0" borderId="63" xfId="0" applyFont="1" applyBorder="1" applyAlignment="1">
      <alignment horizontal="right" vertical="center"/>
    </xf>
    <xf numFmtId="0" fontId="1" fillId="0" borderId="15" xfId="0" applyFont="1" applyBorder="1" applyAlignment="1">
      <alignment horizontal="right" vertical="center"/>
    </xf>
    <xf numFmtId="0" fontId="1" fillId="0" borderId="26" xfId="0" applyFont="1" applyBorder="1" applyAlignment="1">
      <alignment horizontal="right" vertical="center"/>
    </xf>
    <xf numFmtId="0" fontId="1" fillId="0" borderId="43" xfId="0" applyFont="1" applyBorder="1" applyAlignment="1">
      <alignment horizontal="right" vertical="center"/>
    </xf>
    <xf numFmtId="1" fontId="2" fillId="3" borderId="30" xfId="0" applyNumberFormat="1" applyFont="1" applyFill="1" applyBorder="1" applyAlignment="1" applyProtection="1">
      <alignment horizontal="center"/>
      <protection locked="0"/>
    </xf>
    <xf numFmtId="9" fontId="2" fillId="3" borderId="30" xfId="0" applyNumberFormat="1" applyFont="1" applyFill="1" applyBorder="1" applyAlignment="1" applyProtection="1">
      <alignment horizontal="center"/>
      <protection locked="0"/>
    </xf>
    <xf numFmtId="1" fontId="2" fillId="3" borderId="33" xfId="0" applyNumberFormat="1" applyFont="1" applyFill="1" applyBorder="1" applyAlignment="1" applyProtection="1">
      <alignment horizontal="center"/>
      <protection locked="0"/>
    </xf>
    <xf numFmtId="9" fontId="2" fillId="3" borderId="33" xfId="0" applyNumberFormat="1" applyFont="1" applyFill="1" applyBorder="1" applyAlignment="1" applyProtection="1">
      <alignment horizontal="center"/>
      <protection locked="0"/>
    </xf>
    <xf numFmtId="0" fontId="3" fillId="0" borderId="13" xfId="0" applyFont="1" applyBorder="1" applyAlignment="1" applyProtection="1">
      <alignment horizontal="centerContinuous"/>
    </xf>
    <xf numFmtId="0" fontId="3" fillId="0" borderId="37" xfId="0" applyFont="1" applyBorder="1" applyAlignment="1" applyProtection="1">
      <alignment horizontal="centerContinuous"/>
    </xf>
    <xf numFmtId="1" fontId="2" fillId="3" borderId="54" xfId="0" applyNumberFormat="1" applyFont="1" applyFill="1" applyBorder="1" applyAlignment="1" applyProtection="1">
      <alignment horizontal="center"/>
      <protection locked="0"/>
    </xf>
    <xf numFmtId="9" fontId="2" fillId="3" borderId="54" xfId="0" applyNumberFormat="1" applyFont="1" applyFill="1" applyBorder="1" applyAlignment="1" applyProtection="1">
      <alignment horizontal="center"/>
      <protection locked="0"/>
    </xf>
    <xf numFmtId="0" fontId="0" fillId="0" borderId="0" xfId="0" applyAlignment="1">
      <alignment vertical="center"/>
    </xf>
    <xf numFmtId="0" fontId="0" fillId="0" borderId="0" xfId="0" applyFont="1" applyAlignment="1">
      <alignment horizontal="center"/>
    </xf>
    <xf numFmtId="0" fontId="1" fillId="0" borderId="64" xfId="0" applyFont="1" applyBorder="1" applyAlignment="1">
      <alignment horizontal="center" vertical="center"/>
    </xf>
    <xf numFmtId="0" fontId="0" fillId="0" borderId="32" xfId="0" applyBorder="1" applyAlignment="1">
      <alignment horizontal="center" vertical="center"/>
    </xf>
    <xf numFmtId="0" fontId="0" fillId="0" borderId="51" xfId="0" applyBorder="1" applyAlignment="1">
      <alignment horizontal="center" vertical="center"/>
    </xf>
    <xf numFmtId="0" fontId="0" fillId="0" borderId="53" xfId="0" applyBorder="1" applyAlignment="1">
      <alignment horizontal="center" vertical="center"/>
    </xf>
    <xf numFmtId="0" fontId="0" fillId="0" borderId="51"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59" xfId="0" applyFont="1" applyBorder="1" applyAlignment="1" applyProtection="1">
      <alignment horizontal="center" vertical="center"/>
    </xf>
    <xf numFmtId="0" fontId="0" fillId="0" borderId="65" xfId="0" applyFont="1" applyBorder="1" applyAlignment="1" applyProtection="1">
      <alignment horizontal="center"/>
    </xf>
    <xf numFmtId="0" fontId="0" fillId="0" borderId="45" xfId="0" applyFont="1" applyBorder="1" applyAlignment="1" applyProtection="1">
      <alignment horizontal="center"/>
    </xf>
    <xf numFmtId="0" fontId="0" fillId="0" borderId="66" xfId="0" applyFont="1" applyBorder="1" applyAlignment="1" applyProtection="1">
      <alignment horizontal="center"/>
    </xf>
    <xf numFmtId="0" fontId="1" fillId="0" borderId="8" xfId="0" applyFont="1" applyBorder="1" applyAlignment="1">
      <alignment horizontal="center" vertical="center"/>
    </xf>
    <xf numFmtId="0" fontId="0" fillId="4" borderId="50" xfId="0" applyFill="1" applyBorder="1" applyAlignment="1">
      <alignment vertical="center"/>
    </xf>
    <xf numFmtId="3" fontId="2" fillId="0" borderId="44" xfId="0" applyNumberFormat="1" applyFont="1" applyFill="1" applyBorder="1" applyAlignment="1" applyProtection="1">
      <alignment horizontal="center" vertical="center"/>
      <protection locked="0"/>
    </xf>
    <xf numFmtId="38" fontId="2" fillId="0" borderId="18" xfId="0" applyNumberFormat="1" applyFont="1" applyFill="1" applyBorder="1" applyAlignment="1" applyProtection="1">
      <alignment vertical="center"/>
      <protection locked="0"/>
    </xf>
    <xf numFmtId="3" fontId="3" fillId="0" borderId="0" xfId="0" applyNumberFormat="1" applyFont="1" applyFill="1" applyBorder="1" applyAlignment="1" applyProtection="1">
      <alignment horizontal="right" vertical="center"/>
      <protection locked="0"/>
    </xf>
    <xf numFmtId="0" fontId="1" fillId="0" borderId="14" xfId="0" applyFont="1" applyFill="1" applyBorder="1" applyAlignment="1" applyProtection="1">
      <alignment horizontal="center"/>
    </xf>
    <xf numFmtId="0" fontId="3" fillId="0" borderId="60" xfId="0" applyFont="1" applyFill="1" applyBorder="1" applyAlignment="1" applyProtection="1">
      <alignment horizontal="right" vertical="center"/>
      <protection locked="0"/>
    </xf>
    <xf numFmtId="6" fontId="3" fillId="0" borderId="60" xfId="0" applyNumberFormat="1" applyFont="1" applyFill="1" applyBorder="1" applyAlignment="1" applyProtection="1">
      <alignment horizontal="right" vertical="center"/>
      <protection locked="0"/>
    </xf>
    <xf numFmtId="0" fontId="1" fillId="0" borderId="0" xfId="0" applyFont="1" applyAlignment="1">
      <alignment vertical="center"/>
    </xf>
    <xf numFmtId="0" fontId="0" fillId="5" borderId="11" xfId="0" applyFont="1" applyFill="1" applyBorder="1" applyAlignment="1">
      <alignment vertical="center"/>
    </xf>
    <xf numFmtId="0" fontId="1" fillId="5" borderId="12" xfId="0" applyFont="1" applyFill="1" applyBorder="1" applyAlignment="1">
      <alignment horizontal="right" vertical="center"/>
    </xf>
    <xf numFmtId="0" fontId="0" fillId="0" borderId="25" xfId="0" applyFont="1" applyBorder="1" applyAlignment="1">
      <alignment vertical="center"/>
    </xf>
    <xf numFmtId="0" fontId="0" fillId="0" borderId="0" xfId="0" applyFont="1" applyAlignment="1">
      <alignment horizontal="center" vertical="center"/>
    </xf>
    <xf numFmtId="0" fontId="2" fillId="0" borderId="0" xfId="0" applyFont="1" applyAlignment="1" applyProtection="1">
      <alignment vertical="center"/>
    </xf>
    <xf numFmtId="0" fontId="1" fillId="0" borderId="10" xfId="0" applyFont="1" applyBorder="1" applyAlignment="1">
      <alignment vertical="center"/>
    </xf>
    <xf numFmtId="0" fontId="1" fillId="0" borderId="37" xfId="0" applyFont="1" applyFill="1" applyBorder="1" applyAlignment="1" applyProtection="1"/>
    <xf numFmtId="0" fontId="1" fillId="0" borderId="50" xfId="0" applyFont="1" applyFill="1" applyBorder="1" applyAlignment="1" applyProtection="1">
      <alignment horizontal="center"/>
    </xf>
    <xf numFmtId="0" fontId="1" fillId="0" borderId="13" xfId="0" applyFont="1" applyFill="1" applyBorder="1" applyAlignment="1" applyProtection="1">
      <alignment wrapText="1"/>
    </xf>
    <xf numFmtId="0" fontId="1" fillId="0" borderId="37" xfId="0" applyFont="1" applyFill="1" applyBorder="1" applyAlignment="1" applyProtection="1">
      <alignment wrapText="1"/>
    </xf>
    <xf numFmtId="0" fontId="10" fillId="0" borderId="44" xfId="0" applyFont="1" applyBorder="1" applyAlignment="1">
      <alignment vertical="center"/>
    </xf>
    <xf numFmtId="9" fontId="9" fillId="3" borderId="30" xfId="0" applyNumberFormat="1" applyFont="1" applyFill="1" applyBorder="1" applyAlignment="1" applyProtection="1">
      <alignment horizontal="center" vertical="center"/>
      <protection locked="0"/>
    </xf>
    <xf numFmtId="0" fontId="10" fillId="0" borderId="30" xfId="0" applyFont="1" applyBorder="1" applyAlignment="1">
      <alignment vertical="center"/>
    </xf>
    <xf numFmtId="9" fontId="9" fillId="3" borderId="54" xfId="0" applyNumberFormat="1" applyFont="1" applyFill="1" applyBorder="1" applyAlignment="1" applyProtection="1">
      <alignment horizontal="center" vertical="center"/>
      <protection locked="0"/>
    </xf>
    <xf numFmtId="0" fontId="1" fillId="4" borderId="0" xfId="0" applyFont="1" applyFill="1" applyBorder="1" applyAlignment="1">
      <alignment vertical="center"/>
    </xf>
    <xf numFmtId="5" fontId="3" fillId="0" borderId="60" xfId="0" applyNumberFormat="1" applyFont="1" applyBorder="1" applyAlignment="1" applyProtection="1">
      <alignment horizontal="center" vertical="center"/>
    </xf>
    <xf numFmtId="0" fontId="10" fillId="0" borderId="32" xfId="0" applyFont="1" applyBorder="1" applyAlignment="1" applyProtection="1">
      <alignment horizontal="center" vertical="center"/>
    </xf>
    <xf numFmtId="0" fontId="10" fillId="0" borderId="51" xfId="0" applyFont="1" applyBorder="1" applyAlignment="1" applyProtection="1">
      <alignment horizontal="center" vertical="center"/>
    </xf>
    <xf numFmtId="0" fontId="10" fillId="0" borderId="53" xfId="0" applyFont="1" applyBorder="1" applyAlignment="1" applyProtection="1">
      <alignment horizontal="center" vertical="center"/>
    </xf>
    <xf numFmtId="0" fontId="10" fillId="0" borderId="59" xfId="0" applyFont="1" applyBorder="1" applyAlignment="1" applyProtection="1">
      <alignment horizontal="center" vertical="center"/>
    </xf>
    <xf numFmtId="3" fontId="9" fillId="0" borderId="44" xfId="0" applyNumberFormat="1" applyFont="1" applyFill="1" applyBorder="1" applyAlignment="1" applyProtection="1">
      <alignment horizontal="center" vertical="center"/>
      <protection locked="0"/>
    </xf>
    <xf numFmtId="38" fontId="9" fillId="0" borderId="18" xfId="0" applyNumberFormat="1" applyFont="1" applyFill="1" applyBorder="1" applyAlignment="1" applyProtection="1">
      <alignment vertical="center"/>
      <protection locked="0"/>
    </xf>
    <xf numFmtId="9" fontId="9" fillId="0" borderId="29" xfId="0" applyNumberFormat="1" applyFont="1" applyFill="1" applyBorder="1" applyAlignment="1" applyProtection="1">
      <alignment horizontal="center" vertical="center"/>
      <protection locked="0"/>
    </xf>
    <xf numFmtId="3" fontId="9" fillId="0" borderId="30" xfId="0" applyNumberFormat="1" applyFont="1" applyFill="1" applyBorder="1" applyAlignment="1" applyProtection="1">
      <alignment horizontal="center" vertical="center"/>
      <protection locked="0"/>
    </xf>
    <xf numFmtId="38" fontId="9" fillId="0" borderId="30" xfId="0" applyNumberFormat="1" applyFont="1" applyBorder="1" applyAlignment="1" applyProtection="1">
      <alignment vertical="center"/>
    </xf>
    <xf numFmtId="0" fontId="14" fillId="0" borderId="30" xfId="0" applyFont="1" applyFill="1" applyBorder="1" applyAlignment="1" applyProtection="1">
      <alignment horizontal="right" vertical="center"/>
      <protection locked="0"/>
    </xf>
    <xf numFmtId="38" fontId="9" fillId="0" borderId="22" xfId="0" applyNumberFormat="1" applyFont="1" applyFill="1" applyBorder="1" applyAlignment="1" applyProtection="1">
      <alignment vertical="center"/>
      <protection locked="0"/>
    </xf>
    <xf numFmtId="9" fontId="9" fillId="0" borderId="56" xfId="0" applyNumberFormat="1" applyFont="1" applyFill="1" applyBorder="1" applyAlignment="1" applyProtection="1">
      <alignment horizontal="center" vertical="center"/>
      <protection locked="0"/>
    </xf>
    <xf numFmtId="3" fontId="9" fillId="0" borderId="54" xfId="0" applyNumberFormat="1" applyFont="1" applyFill="1" applyBorder="1" applyAlignment="1" applyProtection="1">
      <alignment horizontal="center" vertical="center"/>
      <protection locked="0"/>
    </xf>
    <xf numFmtId="38" fontId="9" fillId="0" borderId="54" xfId="0" applyNumberFormat="1" applyFont="1" applyBorder="1" applyAlignment="1" applyProtection="1">
      <alignment vertical="center"/>
    </xf>
    <xf numFmtId="0" fontId="14" fillId="0" borderId="54" xfId="0" applyFont="1" applyFill="1" applyBorder="1" applyAlignment="1" applyProtection="1">
      <alignment horizontal="right" vertical="center"/>
      <protection locked="0"/>
    </xf>
    <xf numFmtId="38" fontId="9" fillId="0" borderId="55" xfId="0" applyNumberFormat="1" applyFont="1" applyFill="1" applyBorder="1" applyAlignment="1" applyProtection="1">
      <alignment vertical="center"/>
      <protection locked="0"/>
    </xf>
    <xf numFmtId="0" fontId="1" fillId="0" borderId="13" xfId="0" applyFont="1" applyFill="1" applyBorder="1" applyAlignment="1" applyProtection="1">
      <alignment horizontal="right" wrapText="1"/>
    </xf>
    <xf numFmtId="0" fontId="1" fillId="0" borderId="37" xfId="0" applyFont="1" applyFill="1" applyBorder="1" applyAlignment="1" applyProtection="1">
      <alignment horizontal="right" wrapText="1"/>
    </xf>
    <xf numFmtId="0" fontId="9" fillId="3" borderId="54" xfId="0" applyFont="1" applyFill="1" applyBorder="1" applyAlignment="1" applyProtection="1">
      <alignment horizontal="center" vertical="center"/>
      <protection locked="0"/>
    </xf>
    <xf numFmtId="0" fontId="1" fillId="0" borderId="36" xfId="0" applyFont="1" applyBorder="1" applyAlignment="1">
      <alignment horizontal="right"/>
    </xf>
    <xf numFmtId="0" fontId="1" fillId="0" borderId="38" xfId="0" applyFont="1" applyBorder="1" applyAlignment="1">
      <alignment horizontal="right"/>
    </xf>
    <xf numFmtId="0" fontId="1" fillId="0" borderId="13" xfId="0" applyFont="1" applyFill="1" applyBorder="1" applyAlignment="1" applyProtection="1"/>
    <xf numFmtId="0" fontId="1" fillId="0" borderId="49" xfId="0" applyFont="1" applyFill="1" applyBorder="1" applyAlignment="1" applyProtection="1">
      <alignment horizontal="right" vertical="center"/>
    </xf>
    <xf numFmtId="0" fontId="1" fillId="0" borderId="50" xfId="0" applyFont="1" applyFill="1" applyBorder="1" applyAlignment="1" applyProtection="1">
      <alignment horizontal="right" vertical="center"/>
    </xf>
    <xf numFmtId="0" fontId="3" fillId="0" borderId="13" xfId="0" applyFont="1" applyBorder="1" applyAlignment="1" applyProtection="1">
      <alignment horizontal="center"/>
    </xf>
    <xf numFmtId="0" fontId="3" fillId="0" borderId="37" xfId="0" applyFont="1" applyBorder="1" applyAlignment="1" applyProtection="1">
      <alignment horizontal="center"/>
    </xf>
    <xf numFmtId="0" fontId="3" fillId="0" borderId="36" xfId="0" applyFont="1" applyBorder="1" applyAlignment="1" applyProtection="1">
      <alignment horizontal="centerContinuous"/>
    </xf>
    <xf numFmtId="0" fontId="3" fillId="0" borderId="38" xfId="0" applyFont="1" applyBorder="1" applyAlignment="1" applyProtection="1">
      <alignment horizontal="centerContinuous"/>
    </xf>
    <xf numFmtId="0" fontId="3" fillId="0" borderId="36" xfId="0" applyFont="1" applyBorder="1" applyAlignment="1" applyProtection="1">
      <alignment horizontal="center"/>
    </xf>
    <xf numFmtId="0" fontId="3" fillId="0" borderId="38" xfId="0" applyFont="1" applyBorder="1" applyAlignment="1" applyProtection="1">
      <alignment horizontal="center"/>
    </xf>
    <xf numFmtId="0" fontId="3" fillId="0" borderId="49" xfId="0" applyFont="1" applyBorder="1" applyAlignment="1" applyProtection="1">
      <alignment horizontal="center"/>
    </xf>
    <xf numFmtId="0" fontId="3" fillId="0" borderId="50" xfId="0" applyFont="1" applyBorder="1" applyAlignment="1" applyProtection="1">
      <alignment horizontal="center"/>
    </xf>
    <xf numFmtId="9" fontId="3" fillId="0" borderId="38" xfId="0" applyNumberFormat="1" applyFont="1" applyBorder="1" applyAlignment="1" applyProtection="1">
      <alignment horizontal="center"/>
      <protection locked="0"/>
    </xf>
    <xf numFmtId="0" fontId="1" fillId="0" borderId="38" xfId="0" quotePrefix="1" applyFont="1" applyBorder="1" applyAlignment="1">
      <alignment horizontal="right" vertical="center"/>
    </xf>
    <xf numFmtId="0" fontId="10" fillId="0" borderId="32" xfId="0" applyFont="1" applyBorder="1" applyAlignment="1">
      <alignment horizontal="center" vertical="center"/>
    </xf>
    <xf numFmtId="0" fontId="10" fillId="0" borderId="51" xfId="0" applyFont="1" applyBorder="1" applyAlignment="1">
      <alignment horizontal="center" vertical="center"/>
    </xf>
    <xf numFmtId="0" fontId="10" fillId="0" borderId="53" xfId="0" applyFont="1" applyBorder="1" applyAlignment="1">
      <alignment horizontal="center" vertical="center"/>
    </xf>
    <xf numFmtId="0" fontId="10" fillId="0" borderId="65" xfId="0" applyFont="1" applyBorder="1" applyAlignment="1" applyProtection="1">
      <alignment horizontal="center"/>
    </xf>
    <xf numFmtId="0" fontId="9" fillId="0" borderId="33" xfId="0" applyFont="1" applyBorder="1" applyProtection="1"/>
    <xf numFmtId="1" fontId="9" fillId="3" borderId="33" xfId="0" applyNumberFormat="1" applyFont="1" applyFill="1" applyBorder="1" applyAlignment="1" applyProtection="1">
      <alignment horizontal="center"/>
      <protection locked="0"/>
    </xf>
    <xf numFmtId="9" fontId="9" fillId="3" borderId="33" xfId="0" applyNumberFormat="1" applyFont="1" applyFill="1" applyBorder="1" applyAlignment="1" applyProtection="1">
      <alignment horizontal="center"/>
      <protection locked="0"/>
    </xf>
    <xf numFmtId="3" fontId="9" fillId="3" borderId="47" xfId="0" applyNumberFormat="1" applyFont="1" applyFill="1" applyBorder="1" applyProtection="1">
      <protection locked="0"/>
    </xf>
    <xf numFmtId="0" fontId="10" fillId="0" borderId="45" xfId="0" applyFont="1" applyBorder="1" applyAlignment="1" applyProtection="1">
      <alignment horizontal="center"/>
    </xf>
    <xf numFmtId="0" fontId="9" fillId="0" borderId="30" xfId="0" applyFont="1" applyBorder="1" applyProtection="1"/>
    <xf numFmtId="1" fontId="9" fillId="3" borderId="30" xfId="0" applyNumberFormat="1" applyFont="1" applyFill="1" applyBorder="1" applyAlignment="1" applyProtection="1">
      <alignment horizontal="center"/>
      <protection locked="0"/>
    </xf>
    <xf numFmtId="9" fontId="9" fillId="3" borderId="30" xfId="0" applyNumberFormat="1" applyFont="1" applyFill="1" applyBorder="1" applyAlignment="1" applyProtection="1">
      <alignment horizontal="center"/>
      <protection locked="0"/>
    </xf>
    <xf numFmtId="3" fontId="9" fillId="3" borderId="46" xfId="0" applyNumberFormat="1" applyFont="1" applyFill="1" applyBorder="1" applyProtection="1">
      <protection locked="0"/>
    </xf>
    <xf numFmtId="0" fontId="9" fillId="3" borderId="30" xfId="0" applyFont="1" applyFill="1" applyBorder="1" applyProtection="1">
      <protection locked="0"/>
    </xf>
    <xf numFmtId="0" fontId="10" fillId="0" borderId="66" xfId="0" applyFont="1" applyBorder="1" applyAlignment="1" applyProtection="1">
      <alignment horizontal="center"/>
    </xf>
    <xf numFmtId="0" fontId="9" fillId="3" borderId="54" xfId="0" applyFont="1" applyFill="1" applyBorder="1" applyProtection="1">
      <protection locked="0"/>
    </xf>
    <xf numFmtId="1" fontId="9" fillId="3" borderId="54" xfId="0" applyNumberFormat="1" applyFont="1" applyFill="1" applyBorder="1" applyAlignment="1" applyProtection="1">
      <alignment horizontal="center"/>
      <protection locked="0"/>
    </xf>
    <xf numFmtId="9" fontId="9" fillId="3" borderId="54" xfId="0" applyNumberFormat="1" applyFont="1" applyFill="1" applyBorder="1" applyAlignment="1" applyProtection="1">
      <alignment horizontal="center"/>
      <protection locked="0"/>
    </xf>
    <xf numFmtId="3" fontId="9" fillId="3" borderId="67" xfId="0" applyNumberFormat="1" applyFont="1" applyFill="1" applyBorder="1" applyProtection="1">
      <protection locked="0"/>
    </xf>
    <xf numFmtId="0" fontId="10" fillId="0" borderId="41" xfId="0" applyFont="1" applyBorder="1" applyAlignment="1" applyProtection="1">
      <alignment horizontal="center" vertical="center"/>
    </xf>
    <xf numFmtId="0" fontId="9" fillId="3" borderId="33" xfId="0" applyFont="1" applyFill="1" applyBorder="1" applyAlignment="1" applyProtection="1">
      <alignment horizontal="center"/>
      <protection locked="0"/>
    </xf>
    <xf numFmtId="0" fontId="9" fillId="3" borderId="30" xfId="0" applyFont="1" applyFill="1" applyBorder="1" applyAlignment="1" applyProtection="1">
      <alignment horizontal="center"/>
      <protection locked="0"/>
    </xf>
    <xf numFmtId="0" fontId="9" fillId="3" borderId="54" xfId="0" applyFont="1" applyFill="1" applyBorder="1" applyAlignment="1" applyProtection="1">
      <alignment horizontal="center"/>
      <protection locked="0"/>
    </xf>
    <xf numFmtId="0" fontId="10" fillId="0" borderId="51" xfId="0" applyFont="1" applyBorder="1" applyAlignment="1">
      <alignment horizontal="left" vertical="center"/>
    </xf>
    <xf numFmtId="0" fontId="9" fillId="3" borderId="7" xfId="0" applyFont="1" applyFill="1" applyBorder="1" applyAlignment="1" applyProtection="1">
      <alignment horizontal="left"/>
      <protection locked="0"/>
    </xf>
    <xf numFmtId="0" fontId="9" fillId="3" borderId="29" xfId="0" applyFont="1" applyFill="1" applyBorder="1" applyAlignment="1" applyProtection="1">
      <alignment horizontal="left"/>
      <protection locked="0"/>
    </xf>
    <xf numFmtId="0" fontId="9" fillId="0" borderId="30" xfId="0" applyFont="1" applyFill="1" applyBorder="1" applyProtection="1"/>
    <xf numFmtId="0" fontId="9" fillId="2" borderId="30" xfId="0" applyFont="1" applyFill="1" applyBorder="1" applyProtection="1">
      <protection locked="0"/>
    </xf>
    <xf numFmtId="0" fontId="9" fillId="3" borderId="56" xfId="0" applyFont="1" applyFill="1" applyBorder="1" applyAlignment="1" applyProtection="1">
      <alignment horizontal="left"/>
      <protection locked="0"/>
    </xf>
    <xf numFmtId="9" fontId="9" fillId="3" borderId="33" xfId="0" applyNumberFormat="1" applyFont="1" applyFill="1" applyBorder="1" applyAlignment="1" applyProtection="1">
      <alignment horizontal="center" vertical="center"/>
      <protection locked="0"/>
    </xf>
    <xf numFmtId="6" fontId="9" fillId="0" borderId="7" xfId="0" applyNumberFormat="1" applyFont="1" applyFill="1" applyBorder="1" applyAlignment="1" applyProtection="1">
      <alignment horizontal="center" vertical="center"/>
      <protection locked="0"/>
    </xf>
    <xf numFmtId="0" fontId="14" fillId="0" borderId="33" xfId="0" applyFont="1" applyFill="1" applyBorder="1" applyAlignment="1" applyProtection="1">
      <alignment horizontal="right" vertical="center"/>
      <protection locked="0"/>
    </xf>
    <xf numFmtId="38" fontId="9" fillId="0" borderId="20" xfId="0" applyNumberFormat="1" applyFont="1" applyFill="1" applyBorder="1" applyAlignment="1" applyProtection="1">
      <alignment vertical="center"/>
      <protection locked="0"/>
    </xf>
    <xf numFmtId="9" fontId="9" fillId="0" borderId="1" xfId="0" applyNumberFormat="1" applyFont="1" applyFill="1" applyBorder="1" applyAlignment="1" applyProtection="1">
      <alignment horizontal="center" vertical="center"/>
      <protection locked="0"/>
    </xf>
    <xf numFmtId="9" fontId="9" fillId="3" borderId="7" xfId="0" applyNumberFormat="1" applyFont="1" applyFill="1" applyBorder="1" applyAlignment="1" applyProtection="1">
      <alignment horizontal="center" vertical="center"/>
      <protection locked="0"/>
    </xf>
    <xf numFmtId="9" fontId="9" fillId="3" borderId="29" xfId="0" applyNumberFormat="1" applyFont="1" applyFill="1" applyBorder="1" applyAlignment="1" applyProtection="1">
      <alignment horizontal="center" vertical="center"/>
      <protection locked="0"/>
    </xf>
    <xf numFmtId="9" fontId="9" fillId="3" borderId="56" xfId="0" applyNumberFormat="1" applyFont="1" applyFill="1" applyBorder="1" applyAlignment="1" applyProtection="1">
      <alignment horizontal="center" vertical="center"/>
      <protection locked="0"/>
    </xf>
    <xf numFmtId="3" fontId="9" fillId="0" borderId="33" xfId="0" applyNumberFormat="1" applyFont="1" applyFill="1" applyBorder="1" applyAlignment="1" applyProtection="1">
      <alignment horizontal="center" vertical="center"/>
      <protection locked="0"/>
    </xf>
    <xf numFmtId="0" fontId="10" fillId="0" borderId="31" xfId="0" applyFont="1" applyBorder="1" applyAlignment="1">
      <alignment horizontal="center" vertical="center"/>
    </xf>
    <xf numFmtId="0" fontId="6" fillId="0" borderId="0" xfId="0" applyFont="1" applyAlignment="1">
      <alignment horizontal="center" vertical="center"/>
    </xf>
    <xf numFmtId="0" fontId="5" fillId="5" borderId="10" xfId="0" applyFont="1" applyFill="1" applyBorder="1" applyAlignment="1">
      <alignment vertical="center"/>
    </xf>
    <xf numFmtId="0" fontId="17" fillId="0" borderId="25" xfId="0" applyFont="1" applyBorder="1" applyAlignment="1">
      <alignment horizontal="right" vertical="center"/>
    </xf>
    <xf numFmtId="0" fontId="11" fillId="0" borderId="25" xfId="0" applyFont="1" applyBorder="1" applyAlignment="1">
      <alignment horizontal="right" vertical="center"/>
    </xf>
    <xf numFmtId="0" fontId="17" fillId="0" borderId="5" xfId="0" applyFont="1" applyBorder="1" applyAlignment="1">
      <alignment horizontal="right" vertical="center"/>
    </xf>
    <xf numFmtId="0" fontId="17" fillId="0" borderId="70" xfId="0" applyFont="1" applyBorder="1" applyAlignment="1">
      <alignment horizontal="right" vertical="center"/>
    </xf>
    <xf numFmtId="0" fontId="11" fillId="0" borderId="5" xfId="0" applyFont="1" applyBorder="1" applyAlignment="1">
      <alignment horizontal="right" vertical="center"/>
    </xf>
    <xf numFmtId="38" fontId="9" fillId="0" borderId="44" xfId="0" applyNumberFormat="1" applyFont="1" applyBorder="1" applyAlignment="1" applyProtection="1">
      <alignment vertical="center"/>
      <protection locked="0"/>
    </xf>
    <xf numFmtId="38" fontId="9" fillId="0" borderId="30" xfId="0" applyNumberFormat="1" applyFont="1" applyBorder="1" applyAlignment="1" applyProtection="1">
      <alignment vertical="center"/>
      <protection locked="0"/>
    </xf>
    <xf numFmtId="38" fontId="9" fillId="0" borderId="54" xfId="0" applyNumberFormat="1" applyFont="1" applyBorder="1" applyAlignment="1" applyProtection="1">
      <alignment vertical="center"/>
      <protection locked="0"/>
    </xf>
    <xf numFmtId="38" fontId="9" fillId="0" borderId="33" xfId="0" applyNumberFormat="1" applyFont="1" applyBorder="1" applyAlignment="1" applyProtection="1">
      <alignment vertical="center"/>
      <protection locked="0"/>
    </xf>
    <xf numFmtId="38" fontId="2" fillId="0" borderId="44" xfId="0" applyNumberFormat="1" applyFont="1" applyBorder="1" applyAlignment="1" applyProtection="1">
      <alignment vertical="center"/>
      <protection locked="0"/>
    </xf>
    <xf numFmtId="38" fontId="2" fillId="0" borderId="30" xfId="0" applyNumberFormat="1" applyFont="1" applyBorder="1" applyAlignment="1" applyProtection="1">
      <alignment vertical="center"/>
      <protection locked="0"/>
    </xf>
    <xf numFmtId="38" fontId="2" fillId="0" borderId="54" xfId="0" applyNumberFormat="1" applyFont="1" applyBorder="1" applyAlignment="1" applyProtection="1">
      <alignment vertical="center"/>
      <protection locked="0"/>
    </xf>
    <xf numFmtId="0" fontId="10" fillId="0" borderId="33" xfId="0" applyFont="1" applyBorder="1" applyAlignment="1" applyProtection="1">
      <alignment vertical="center"/>
      <protection locked="0"/>
    </xf>
    <xf numFmtId="0" fontId="10" fillId="0" borderId="33" xfId="0" applyFont="1" applyBorder="1" applyAlignment="1" applyProtection="1">
      <alignment horizontal="center" vertical="center"/>
      <protection locked="0"/>
    </xf>
    <xf numFmtId="38" fontId="10" fillId="0" borderId="20" xfId="0" applyNumberFormat="1" applyFont="1" applyBorder="1" applyAlignment="1" applyProtection="1">
      <alignment vertical="center"/>
      <protection locked="0"/>
    </xf>
    <xf numFmtId="0" fontId="10" fillId="0" borderId="30" xfId="0" applyFont="1" applyBorder="1" applyAlignment="1" applyProtection="1">
      <alignment vertical="center"/>
      <protection locked="0"/>
    </xf>
    <xf numFmtId="0" fontId="10" fillId="0" borderId="30" xfId="0" applyFont="1" applyBorder="1" applyAlignment="1" applyProtection="1">
      <alignment horizontal="center" vertical="center"/>
      <protection locked="0"/>
    </xf>
    <xf numFmtId="38" fontId="10" fillId="0" borderId="22" xfId="0" applyNumberFormat="1" applyFont="1" applyBorder="1" applyAlignment="1" applyProtection="1">
      <alignment vertical="center"/>
      <protection locked="0"/>
    </xf>
    <xf numFmtId="0" fontId="10" fillId="0" borderId="54" xfId="0" applyFont="1" applyBorder="1" applyAlignment="1" applyProtection="1">
      <alignment vertical="center"/>
      <protection locked="0"/>
    </xf>
    <xf numFmtId="0" fontId="10" fillId="0" borderId="54" xfId="0" applyFont="1" applyBorder="1" applyAlignment="1" applyProtection="1">
      <alignment horizontal="center" vertical="center"/>
      <protection locked="0"/>
    </xf>
    <xf numFmtId="38" fontId="10" fillId="0" borderId="55" xfId="0" applyNumberFormat="1" applyFont="1" applyBorder="1" applyAlignment="1" applyProtection="1">
      <alignment vertical="center"/>
      <protection locked="0"/>
    </xf>
    <xf numFmtId="0" fontId="10" fillId="0" borderId="62"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56" xfId="0" applyFont="1" applyBorder="1" applyAlignment="1" applyProtection="1">
      <alignment horizontal="center" vertical="center"/>
      <protection locked="0"/>
    </xf>
    <xf numFmtId="0" fontId="10" fillId="0" borderId="44" xfId="0" applyFont="1" applyBorder="1" applyAlignment="1" applyProtection="1">
      <alignment horizontal="center" vertical="center"/>
      <protection locked="0"/>
    </xf>
    <xf numFmtId="38" fontId="10" fillId="0" borderId="18" xfId="0" applyNumberFormat="1" applyFont="1" applyBorder="1" applyAlignment="1" applyProtection="1">
      <alignment vertical="center"/>
      <protection locked="0"/>
    </xf>
    <xf numFmtId="6" fontId="1" fillId="6" borderId="50" xfId="0" applyNumberFormat="1" applyFont="1" applyFill="1" applyBorder="1" applyAlignment="1">
      <alignment vertical="center"/>
    </xf>
    <xf numFmtId="1" fontId="9" fillId="3" borderId="54" xfId="0" applyNumberFormat="1" applyFont="1" applyFill="1" applyBorder="1" applyAlignment="1" applyProtection="1">
      <alignment horizontal="center" vertical="center"/>
      <protection locked="0"/>
    </xf>
    <xf numFmtId="14" fontId="10" fillId="0" borderId="62" xfId="0" applyNumberFormat="1" applyFont="1" applyBorder="1" applyAlignment="1" applyProtection="1">
      <alignment horizontal="center" vertical="center"/>
      <protection locked="0"/>
    </xf>
    <xf numFmtId="0" fontId="10" fillId="0" borderId="48" xfId="0" applyFont="1" applyBorder="1" applyAlignment="1" applyProtection="1">
      <alignment vertical="center"/>
      <protection locked="0"/>
    </xf>
    <xf numFmtId="0" fontId="10" fillId="0" borderId="48" xfId="0" applyFont="1" applyBorder="1" applyAlignment="1" applyProtection="1">
      <alignment horizontal="center" vertical="center"/>
      <protection locked="0"/>
    </xf>
    <xf numFmtId="14" fontId="10" fillId="0" borderId="29" xfId="0" applyNumberFormat="1" applyFont="1" applyBorder="1" applyAlignment="1" applyProtection="1">
      <alignment horizontal="center" vertical="center"/>
      <protection locked="0"/>
    </xf>
    <xf numFmtId="0" fontId="0" fillId="0" borderId="33" xfId="0" applyBorder="1" applyAlignment="1" applyProtection="1">
      <alignment vertical="center"/>
      <protection locked="0"/>
    </xf>
    <xf numFmtId="0" fontId="0" fillId="0" borderId="33" xfId="0" applyBorder="1" applyAlignment="1" applyProtection="1">
      <alignment horizontal="center" vertical="center"/>
      <protection locked="0"/>
    </xf>
    <xf numFmtId="0" fontId="0" fillId="0" borderId="30" xfId="0" applyBorder="1" applyAlignment="1" applyProtection="1">
      <alignment vertical="center"/>
      <protection locked="0"/>
    </xf>
    <xf numFmtId="0" fontId="0" fillId="0" borderId="30" xfId="0" applyBorder="1" applyAlignment="1" applyProtection="1">
      <alignment horizontal="center" vertical="center"/>
      <protection locked="0"/>
    </xf>
    <xf numFmtId="0" fontId="0" fillId="0" borderId="54" xfId="0" applyBorder="1" applyAlignment="1" applyProtection="1">
      <alignment vertical="center"/>
      <protection locked="0"/>
    </xf>
    <xf numFmtId="0" fontId="0" fillId="0" borderId="54" xfId="0" applyBorder="1" applyAlignment="1" applyProtection="1">
      <alignment horizontal="center" vertical="center"/>
      <protection locked="0"/>
    </xf>
    <xf numFmtId="0" fontId="12" fillId="0" borderId="60" xfId="0" applyFont="1" applyBorder="1" applyAlignment="1">
      <alignment horizontal="center" vertical="center"/>
    </xf>
    <xf numFmtId="6" fontId="3" fillId="4" borderId="38" xfId="0" applyNumberFormat="1" applyFont="1" applyFill="1" applyBorder="1" applyAlignment="1" applyProtection="1">
      <alignment vertical="center"/>
    </xf>
    <xf numFmtId="38" fontId="9" fillId="3" borderId="33" xfId="0" applyNumberFormat="1" applyFont="1" applyFill="1" applyBorder="1" applyAlignment="1" applyProtection="1">
      <alignment vertical="center"/>
      <protection locked="0"/>
    </xf>
    <xf numFmtId="38" fontId="9" fillId="3" borderId="30" xfId="0" applyNumberFormat="1" applyFont="1" applyFill="1" applyBorder="1" applyAlignment="1" applyProtection="1">
      <alignment vertical="center"/>
      <protection locked="0"/>
    </xf>
    <xf numFmtId="38" fontId="9" fillId="3" borderId="54" xfId="0" applyNumberFormat="1" applyFont="1" applyFill="1" applyBorder="1" applyAlignment="1" applyProtection="1">
      <alignment vertical="center"/>
      <protection locked="0"/>
    </xf>
    <xf numFmtId="6" fontId="3" fillId="4" borderId="50" xfId="0" applyNumberFormat="1" applyFont="1" applyFill="1" applyBorder="1" applyAlignment="1" applyProtection="1">
      <alignment vertical="center"/>
    </xf>
    <xf numFmtId="0" fontId="10" fillId="0" borderId="44" xfId="0" applyFont="1" applyFill="1" applyBorder="1" applyAlignment="1" applyProtection="1">
      <alignment horizontal="right" vertical="center"/>
      <protection locked="0"/>
    </xf>
    <xf numFmtId="0" fontId="9" fillId="0" borderId="44" xfId="0" applyFont="1" applyFill="1" applyBorder="1" applyAlignment="1" applyProtection="1">
      <alignment horizontal="right" vertical="center"/>
      <protection locked="0"/>
    </xf>
    <xf numFmtId="0" fontId="10" fillId="0" borderId="30" xfId="0" applyFont="1" applyFill="1" applyBorder="1" applyAlignment="1" applyProtection="1">
      <alignment horizontal="right" vertical="center"/>
      <protection locked="0"/>
    </xf>
    <xf numFmtId="0" fontId="9" fillId="0" borderId="30" xfId="0" applyFont="1" applyFill="1" applyBorder="1" applyAlignment="1" applyProtection="1">
      <alignment horizontal="right" vertical="center"/>
      <protection locked="0"/>
    </xf>
    <xf numFmtId="0" fontId="10" fillId="0" borderId="54" xfId="0" applyFont="1" applyFill="1" applyBorder="1" applyAlignment="1" applyProtection="1">
      <alignment horizontal="right" vertical="center"/>
      <protection locked="0"/>
    </xf>
    <xf numFmtId="0" fontId="9" fillId="0" borderId="54" xfId="0" applyFont="1" applyFill="1" applyBorder="1" applyAlignment="1" applyProtection="1">
      <alignment horizontal="right" vertical="center"/>
      <protection locked="0"/>
    </xf>
    <xf numFmtId="4" fontId="9" fillId="0" borderId="44" xfId="0" applyNumberFormat="1" applyFont="1" applyFill="1" applyBorder="1" applyAlignment="1" applyProtection="1">
      <alignment horizontal="center" vertical="center"/>
      <protection locked="0"/>
    </xf>
    <xf numFmtId="4" fontId="9" fillId="0" borderId="30" xfId="0" applyNumberFormat="1" applyFont="1" applyFill="1" applyBorder="1" applyAlignment="1" applyProtection="1">
      <alignment horizontal="center" vertical="center"/>
      <protection locked="0"/>
    </xf>
    <xf numFmtId="4" fontId="9" fillId="0" borderId="54" xfId="0" applyNumberFormat="1" applyFont="1" applyFill="1" applyBorder="1" applyAlignment="1" applyProtection="1">
      <alignment horizontal="center" vertical="center"/>
      <protection locked="0"/>
    </xf>
    <xf numFmtId="40" fontId="9" fillId="0" borderId="44" xfId="0" applyNumberFormat="1" applyFont="1" applyFill="1" applyBorder="1" applyAlignment="1" applyProtection="1">
      <alignment horizontal="right" vertical="center"/>
      <protection locked="0"/>
    </xf>
    <xf numFmtId="40" fontId="9" fillId="0" borderId="30" xfId="0" applyNumberFormat="1" applyFont="1" applyFill="1" applyBorder="1" applyAlignment="1" applyProtection="1">
      <alignment horizontal="right" vertical="center"/>
      <protection locked="0"/>
    </xf>
    <xf numFmtId="40" fontId="9" fillId="0" borderId="54" xfId="0" applyNumberFormat="1" applyFont="1" applyFill="1" applyBorder="1" applyAlignment="1" applyProtection="1">
      <alignment horizontal="right" vertical="center"/>
      <protection locked="0"/>
    </xf>
    <xf numFmtId="40" fontId="10" fillId="0" borderId="30" xfId="0" applyNumberFormat="1" applyFont="1" applyFill="1" applyBorder="1" applyAlignment="1" applyProtection="1">
      <alignment horizontal="right" vertical="center"/>
      <protection locked="0"/>
    </xf>
    <xf numFmtId="0" fontId="13" fillId="0" borderId="30" xfId="0" applyFont="1" applyFill="1" applyBorder="1" applyAlignment="1" applyProtection="1">
      <alignment horizontal="center" vertical="center"/>
      <protection locked="0"/>
    </xf>
    <xf numFmtId="0" fontId="13" fillId="0" borderId="54" xfId="0" applyFont="1" applyFill="1" applyBorder="1" applyAlignment="1" applyProtection="1">
      <alignment horizontal="center" vertical="center"/>
      <protection locked="0"/>
    </xf>
    <xf numFmtId="0" fontId="0" fillId="0" borderId="44" xfId="0" applyFont="1" applyFill="1" applyBorder="1" applyAlignment="1" applyProtection="1">
      <alignment horizontal="right" vertical="center"/>
      <protection locked="0"/>
    </xf>
    <xf numFmtId="0" fontId="2" fillId="0" borderId="44" xfId="0" applyFont="1" applyFill="1" applyBorder="1" applyAlignment="1" applyProtection="1">
      <alignment horizontal="right" vertical="center"/>
      <protection locked="0"/>
    </xf>
    <xf numFmtId="0" fontId="0" fillId="0" borderId="30" xfId="0" applyFont="1" applyFill="1" applyBorder="1" applyAlignment="1" applyProtection="1">
      <alignment horizontal="right" vertical="center"/>
      <protection locked="0"/>
    </xf>
    <xf numFmtId="0" fontId="2" fillId="0" borderId="30" xfId="0" applyFont="1" applyFill="1" applyBorder="1" applyAlignment="1" applyProtection="1">
      <alignment horizontal="right" vertical="center"/>
      <protection locked="0"/>
    </xf>
    <xf numFmtId="0" fontId="0" fillId="0" borderId="54" xfId="0" applyFont="1" applyFill="1" applyBorder="1" applyAlignment="1" applyProtection="1">
      <alignment horizontal="right" vertical="center"/>
      <protection locked="0"/>
    </xf>
    <xf numFmtId="0" fontId="2" fillId="0" borderId="54" xfId="0" applyFont="1" applyFill="1" applyBorder="1" applyAlignment="1" applyProtection="1">
      <alignment horizontal="right" vertical="center"/>
      <protection locked="0"/>
    </xf>
    <xf numFmtId="6" fontId="3" fillId="4" borderId="9" xfId="0" applyNumberFormat="1" applyFont="1" applyFill="1" applyBorder="1" applyAlignment="1" applyProtection="1">
      <alignment horizontal="right" vertical="center"/>
    </xf>
    <xf numFmtId="38" fontId="9" fillId="0" borderId="33" xfId="0" applyNumberFormat="1" applyFont="1" applyBorder="1" applyAlignment="1" applyProtection="1">
      <alignment horizontal="center" vertical="center"/>
      <protection locked="0"/>
    </xf>
    <xf numFmtId="38" fontId="9" fillId="0" borderId="30" xfId="0" applyNumberFormat="1" applyFont="1" applyBorder="1" applyAlignment="1" applyProtection="1">
      <alignment horizontal="center" vertical="center"/>
      <protection locked="0"/>
    </xf>
    <xf numFmtId="38" fontId="9" fillId="0" borderId="54" xfId="0" applyNumberFormat="1" applyFont="1" applyBorder="1" applyAlignment="1" applyProtection="1">
      <alignment horizontal="center" vertical="center"/>
      <protection locked="0"/>
    </xf>
    <xf numFmtId="38" fontId="9" fillId="0" borderId="33" xfId="0" applyNumberFormat="1" applyFont="1" applyFill="1" applyBorder="1" applyAlignment="1" applyProtection="1">
      <alignment horizontal="right" vertical="center"/>
      <protection locked="0"/>
    </xf>
    <xf numFmtId="38" fontId="9" fillId="0" borderId="30" xfId="0" applyNumberFormat="1" applyFont="1" applyFill="1" applyBorder="1" applyAlignment="1" applyProtection="1">
      <alignment horizontal="right" vertical="center"/>
      <protection locked="0"/>
    </xf>
    <xf numFmtId="38" fontId="9" fillId="0" borderId="54" xfId="0" applyNumberFormat="1" applyFont="1" applyFill="1" applyBorder="1" applyAlignment="1" applyProtection="1">
      <alignment horizontal="right" vertical="center"/>
      <protection locked="0"/>
    </xf>
    <xf numFmtId="38" fontId="9" fillId="0" borderId="28" xfId="0" applyNumberFormat="1" applyFont="1" applyFill="1" applyBorder="1" applyAlignment="1" applyProtection="1">
      <alignment vertical="center"/>
      <protection locked="0"/>
    </xf>
    <xf numFmtId="0" fontId="10" fillId="0" borderId="1" xfId="0" applyFont="1" applyFill="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38" fontId="9" fillId="0" borderId="40" xfId="0" applyNumberFormat="1" applyFont="1" applyBorder="1" applyAlignment="1" applyProtection="1">
      <alignment horizontal="center" vertical="center"/>
      <protection locked="0"/>
    </xf>
    <xf numFmtId="38" fontId="9" fillId="0" borderId="40" xfId="0" applyNumberFormat="1" applyFont="1" applyFill="1" applyBorder="1" applyAlignment="1" applyProtection="1">
      <alignment horizontal="right" vertical="center"/>
      <protection locked="0"/>
    </xf>
    <xf numFmtId="49" fontId="10" fillId="0" borderId="54" xfId="0" applyNumberFormat="1" applyFont="1" applyBorder="1" applyAlignment="1" applyProtection="1">
      <alignment vertical="center"/>
      <protection locked="0"/>
    </xf>
    <xf numFmtId="49" fontId="10" fillId="0" borderId="33" xfId="0" applyNumberFormat="1" applyFont="1" applyBorder="1" applyAlignment="1" applyProtection="1">
      <alignment horizontal="center" vertical="center"/>
      <protection locked="0"/>
    </xf>
    <xf numFmtId="49" fontId="10" fillId="0" borderId="30" xfId="0" applyNumberFormat="1" applyFont="1" applyBorder="1" applyAlignment="1" applyProtection="1">
      <alignment horizontal="center" vertical="center"/>
      <protection locked="0"/>
    </xf>
    <xf numFmtId="38" fontId="10" fillId="0" borderId="33" xfId="0" applyNumberFormat="1" applyFont="1" applyBorder="1" applyAlignment="1" applyProtection="1">
      <alignment vertical="center"/>
      <protection locked="0"/>
    </xf>
    <xf numFmtId="38" fontId="10" fillId="0" borderId="30" xfId="0" applyNumberFormat="1" applyFont="1" applyBorder="1" applyAlignment="1" applyProtection="1">
      <alignment vertical="center"/>
      <protection locked="0"/>
    </xf>
    <xf numFmtId="38" fontId="10" fillId="0" borderId="54" xfId="0" applyNumberFormat="1" applyFont="1" applyBorder="1" applyAlignment="1" applyProtection="1">
      <alignment vertical="center"/>
      <protection locked="0"/>
    </xf>
    <xf numFmtId="40" fontId="10" fillId="0" borderId="33" xfId="0" applyNumberFormat="1" applyFont="1" applyBorder="1" applyAlignment="1" applyProtection="1">
      <alignment vertical="center"/>
      <protection locked="0"/>
    </xf>
    <xf numFmtId="38" fontId="10" fillId="0" borderId="20" xfId="0" applyNumberFormat="1" applyFont="1" applyBorder="1" applyAlignment="1" applyProtection="1">
      <alignment vertical="center"/>
    </xf>
    <xf numFmtId="38" fontId="10" fillId="0" borderId="55" xfId="0" applyNumberFormat="1" applyFont="1" applyBorder="1" applyAlignment="1" applyProtection="1">
      <alignment vertical="center"/>
    </xf>
    <xf numFmtId="0" fontId="1" fillId="0" borderId="13"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36" xfId="0" applyFont="1" applyFill="1" applyBorder="1" applyAlignment="1">
      <alignment horizontal="center" vertical="center"/>
    </xf>
    <xf numFmtId="40" fontId="10" fillId="0" borderId="30" xfId="0" applyNumberFormat="1" applyFont="1" applyBorder="1" applyAlignment="1" applyProtection="1">
      <alignment vertical="center"/>
      <protection locked="0"/>
    </xf>
    <xf numFmtId="40" fontId="10" fillId="0" borderId="54" xfId="0" applyNumberFormat="1" applyFont="1" applyBorder="1" applyAlignment="1" applyProtection="1">
      <alignment vertical="center"/>
      <protection locked="0"/>
    </xf>
    <xf numFmtId="0" fontId="1" fillId="0" borderId="0" xfId="0" applyFont="1" applyFill="1" applyBorder="1" applyAlignment="1">
      <alignment horizontal="right" vertical="center"/>
    </xf>
    <xf numFmtId="6" fontId="1" fillId="0" borderId="0" xfId="0" applyNumberFormat="1" applyFont="1" applyFill="1" applyBorder="1" applyAlignment="1">
      <alignment vertical="center"/>
    </xf>
    <xf numFmtId="0" fontId="10" fillId="0" borderId="44" xfId="0" applyFont="1" applyBorder="1" applyAlignment="1" applyProtection="1">
      <alignment horizontal="center" vertical="center" wrapText="1"/>
      <protection locked="0"/>
    </xf>
    <xf numFmtId="0" fontId="10" fillId="0" borderId="30" xfId="0" applyFont="1" applyBorder="1" applyAlignment="1" applyProtection="1">
      <alignment horizontal="center" vertical="center" wrapText="1"/>
      <protection locked="0"/>
    </xf>
    <xf numFmtId="0" fontId="10" fillId="0" borderId="54" xfId="0" applyFont="1" applyBorder="1" applyAlignment="1" applyProtection="1">
      <alignment horizontal="center" vertical="center" wrapText="1"/>
      <protection locked="0"/>
    </xf>
    <xf numFmtId="38" fontId="10" fillId="0" borderId="44" xfId="0" applyNumberFormat="1" applyFont="1" applyBorder="1" applyAlignment="1" applyProtection="1">
      <alignment vertical="center"/>
      <protection locked="0"/>
    </xf>
    <xf numFmtId="9" fontId="9" fillId="3" borderId="44" xfId="0" applyNumberFormat="1" applyFont="1" applyFill="1" applyBorder="1" applyAlignment="1" applyProtection="1">
      <alignment horizontal="center" vertical="center" wrapText="1"/>
      <protection locked="0"/>
    </xf>
    <xf numFmtId="9" fontId="9" fillId="3" borderId="71" xfId="0" applyNumberFormat="1" applyFont="1" applyFill="1" applyBorder="1" applyAlignment="1" applyProtection="1">
      <alignment horizontal="center" vertical="center" wrapText="1"/>
      <protection locked="0"/>
    </xf>
    <xf numFmtId="0" fontId="10" fillId="0" borderId="71" xfId="0" applyFont="1" applyBorder="1" applyAlignment="1" applyProtection="1">
      <alignment horizontal="center" vertical="center" wrapText="1"/>
      <protection locked="0"/>
    </xf>
    <xf numFmtId="0" fontId="10" fillId="0" borderId="71" xfId="0" applyFont="1" applyBorder="1" applyAlignment="1" applyProtection="1">
      <alignment horizontal="center" vertical="center"/>
      <protection locked="0"/>
    </xf>
    <xf numFmtId="38" fontId="10" fillId="0" borderId="71" xfId="0" applyNumberFormat="1" applyFont="1" applyBorder="1" applyAlignment="1" applyProtection="1">
      <alignment vertical="center"/>
      <protection locked="0"/>
    </xf>
    <xf numFmtId="9" fontId="9" fillId="3" borderId="30" xfId="0" applyNumberFormat="1" applyFont="1" applyFill="1" applyBorder="1" applyAlignment="1" applyProtection="1">
      <alignment horizontal="center" vertical="center" wrapText="1"/>
      <protection locked="0"/>
    </xf>
    <xf numFmtId="9" fontId="9" fillId="3" borderId="54" xfId="0" applyNumberFormat="1" applyFont="1" applyFill="1" applyBorder="1" applyAlignment="1" applyProtection="1">
      <alignment horizontal="center" vertical="center" wrapText="1"/>
      <protection locked="0"/>
    </xf>
    <xf numFmtId="38" fontId="9" fillId="3" borderId="47" xfId="0" applyNumberFormat="1" applyFont="1" applyFill="1" applyBorder="1" applyProtection="1">
      <protection locked="0"/>
    </xf>
    <xf numFmtId="38" fontId="9" fillId="3" borderId="46" xfId="0" applyNumberFormat="1" applyFont="1" applyFill="1" applyBorder="1" applyProtection="1">
      <protection locked="0"/>
    </xf>
    <xf numFmtId="38" fontId="9" fillId="3" borderId="67" xfId="0" applyNumberFormat="1" applyFont="1" applyFill="1" applyBorder="1" applyProtection="1">
      <protection locked="0"/>
    </xf>
    <xf numFmtId="38" fontId="10" fillId="0" borderId="22" xfId="0" applyNumberFormat="1" applyFont="1" applyBorder="1" applyAlignment="1" applyProtection="1">
      <alignment horizontal="right" vertical="center"/>
      <protection locked="0"/>
    </xf>
    <xf numFmtId="0" fontId="10" fillId="0" borderId="59" xfId="0" applyFont="1" applyBorder="1" applyAlignment="1">
      <alignment horizontal="left" vertical="center"/>
    </xf>
    <xf numFmtId="0" fontId="10" fillId="0" borderId="53" xfId="0" applyFont="1" applyBorder="1" applyAlignment="1" applyProtection="1">
      <alignment horizontal="left" vertical="center"/>
    </xf>
    <xf numFmtId="38" fontId="10" fillId="0" borderId="18" xfId="0" applyNumberFormat="1" applyFont="1" applyBorder="1" applyAlignment="1" applyProtection="1">
      <alignment horizontal="right" vertical="center"/>
      <protection locked="0"/>
    </xf>
    <xf numFmtId="38" fontId="9" fillId="3" borderId="55" xfId="0" applyNumberFormat="1" applyFont="1" applyFill="1" applyBorder="1" applyAlignment="1" applyProtection="1">
      <alignment horizontal="right" vertical="center"/>
      <protection locked="0"/>
    </xf>
    <xf numFmtId="0" fontId="9" fillId="0" borderId="33" xfId="0" applyFont="1" applyBorder="1" applyAlignment="1" applyProtection="1">
      <alignment horizontal="left" indent="1"/>
      <protection locked="0"/>
    </xf>
    <xf numFmtId="0" fontId="9" fillId="0" borderId="30" xfId="0" applyFont="1" applyBorder="1" applyAlignment="1" applyProtection="1">
      <alignment horizontal="left" indent="1"/>
      <protection locked="0"/>
    </xf>
    <xf numFmtId="0" fontId="9" fillId="3" borderId="30" xfId="0" applyFont="1" applyFill="1" applyBorder="1" applyAlignment="1" applyProtection="1">
      <alignment horizontal="left" indent="1"/>
      <protection locked="0"/>
    </xf>
    <xf numFmtId="0" fontId="9" fillId="3" borderId="54" xfId="0" applyFont="1" applyFill="1" applyBorder="1" applyAlignment="1" applyProtection="1">
      <alignment horizontal="left" indent="1"/>
      <protection locked="0"/>
    </xf>
    <xf numFmtId="38" fontId="2" fillId="3" borderId="47" xfId="0" applyNumberFormat="1" applyFont="1" applyFill="1" applyBorder="1" applyProtection="1">
      <protection locked="0"/>
    </xf>
    <xf numFmtId="38" fontId="2" fillId="3" borderId="46" xfId="0" applyNumberFormat="1" applyFont="1" applyFill="1" applyBorder="1" applyProtection="1">
      <protection locked="0"/>
    </xf>
    <xf numFmtId="38" fontId="2" fillId="3" borderId="67" xfId="0" applyNumberFormat="1" applyFont="1" applyFill="1" applyBorder="1" applyProtection="1">
      <protection locked="0"/>
    </xf>
    <xf numFmtId="0" fontId="2" fillId="0" borderId="33" xfId="0" applyFont="1" applyBorder="1" applyAlignment="1" applyProtection="1">
      <alignment horizontal="left" indent="1"/>
      <protection locked="0"/>
    </xf>
    <xf numFmtId="0" fontId="2" fillId="0" borderId="30" xfId="0" applyFont="1" applyBorder="1" applyAlignment="1" applyProtection="1">
      <alignment horizontal="left" indent="1"/>
      <protection locked="0"/>
    </xf>
    <xf numFmtId="0" fontId="2" fillId="3" borderId="30" xfId="0" applyFont="1" applyFill="1" applyBorder="1" applyAlignment="1" applyProtection="1">
      <alignment horizontal="left" indent="1"/>
      <protection locked="0"/>
    </xf>
    <xf numFmtId="0" fontId="2" fillId="3" borderId="54" xfId="0" applyFont="1" applyFill="1" applyBorder="1" applyAlignment="1" applyProtection="1">
      <alignment horizontal="left" indent="1"/>
      <protection locked="0"/>
    </xf>
    <xf numFmtId="38" fontId="10" fillId="0" borderId="33" xfId="0" applyNumberFormat="1" applyFont="1" applyBorder="1" applyAlignment="1" applyProtection="1">
      <alignment horizontal="right" vertical="center"/>
      <protection locked="0"/>
    </xf>
    <xf numFmtId="38" fontId="10" fillId="0" borderId="48" xfId="0" applyNumberFormat="1" applyFont="1" applyBorder="1" applyAlignment="1" applyProtection="1">
      <alignment vertical="center"/>
      <protection locked="0"/>
    </xf>
    <xf numFmtId="38" fontId="10" fillId="0" borderId="48" xfId="0" applyNumberFormat="1" applyFont="1" applyBorder="1" applyAlignment="1" applyProtection="1">
      <alignment horizontal="right" vertical="center"/>
      <protection locked="0"/>
    </xf>
    <xf numFmtId="38" fontId="10" fillId="0" borderId="54" xfId="0" applyNumberFormat="1" applyFont="1" applyBorder="1" applyAlignment="1" applyProtection="1">
      <alignment horizontal="right" vertical="center"/>
      <protection locked="0"/>
    </xf>
    <xf numFmtId="164" fontId="10" fillId="0" borderId="33" xfId="0" applyNumberFormat="1" applyFont="1" applyBorder="1" applyAlignment="1" applyProtection="1">
      <alignment horizontal="center" vertical="center"/>
      <protection locked="0"/>
    </xf>
    <xf numFmtId="164" fontId="10" fillId="0" borderId="30" xfId="0" applyNumberFormat="1" applyFont="1" applyBorder="1" applyAlignment="1" applyProtection="1">
      <alignment horizontal="center" vertical="center"/>
      <protection locked="0"/>
    </xf>
    <xf numFmtId="164" fontId="10" fillId="0" borderId="54" xfId="0" applyNumberFormat="1" applyFont="1" applyBorder="1" applyAlignment="1" applyProtection="1">
      <alignment horizontal="center" vertical="center"/>
      <protection locked="0"/>
    </xf>
    <xf numFmtId="38" fontId="10" fillId="0" borderId="30" xfId="0" applyNumberFormat="1" applyFont="1" applyBorder="1" applyAlignment="1" applyProtection="1">
      <alignment horizontal="right" vertical="center"/>
      <protection locked="0"/>
    </xf>
    <xf numFmtId="10" fontId="10" fillId="0" borderId="33" xfId="0" applyNumberFormat="1" applyFont="1" applyBorder="1" applyAlignment="1" applyProtection="1">
      <alignment horizontal="center" vertical="center"/>
      <protection locked="0"/>
    </xf>
    <xf numFmtId="10" fontId="10" fillId="0" borderId="30" xfId="0" applyNumberFormat="1" applyFont="1" applyBorder="1" applyAlignment="1" applyProtection="1">
      <alignment horizontal="center" vertical="center"/>
      <protection locked="0"/>
    </xf>
    <xf numFmtId="10" fontId="10" fillId="0" borderId="54" xfId="0" applyNumberFormat="1" applyFont="1" applyBorder="1" applyAlignment="1" applyProtection="1">
      <alignment horizontal="center" vertical="center"/>
      <protection locked="0"/>
    </xf>
    <xf numFmtId="0" fontId="10" fillId="0" borderId="33" xfId="0" applyFont="1" applyBorder="1" applyAlignment="1" applyProtection="1">
      <alignment horizontal="left" vertical="center"/>
      <protection locked="0"/>
    </xf>
    <xf numFmtId="0" fontId="10" fillId="0" borderId="30" xfId="0" applyFont="1" applyBorder="1" applyAlignment="1" applyProtection="1">
      <alignment horizontal="left" vertical="center"/>
      <protection locked="0"/>
    </xf>
    <xf numFmtId="0" fontId="10" fillId="0" borderId="54" xfId="0" applyFont="1" applyBorder="1" applyAlignment="1" applyProtection="1">
      <alignment horizontal="left" vertical="center"/>
      <protection locked="0"/>
    </xf>
    <xf numFmtId="164" fontId="0" fillId="0" borderId="33" xfId="0" applyNumberFormat="1" applyBorder="1" applyAlignment="1" applyProtection="1">
      <alignment horizontal="center" vertical="center"/>
      <protection locked="0"/>
    </xf>
    <xf numFmtId="164" fontId="0" fillId="0" borderId="30" xfId="0" applyNumberFormat="1" applyBorder="1" applyAlignment="1" applyProtection="1">
      <alignment horizontal="center" vertical="center"/>
      <protection locked="0"/>
    </xf>
    <xf numFmtId="164" fontId="0" fillId="0" borderId="54" xfId="0" applyNumberFormat="1" applyBorder="1" applyAlignment="1" applyProtection="1">
      <alignment horizontal="center" vertical="center"/>
      <protection locked="0"/>
    </xf>
    <xf numFmtId="10" fontId="0" fillId="0" borderId="33" xfId="0" applyNumberFormat="1" applyBorder="1" applyAlignment="1" applyProtection="1">
      <alignment horizontal="center" vertical="center"/>
      <protection locked="0"/>
    </xf>
    <xf numFmtId="10" fontId="0" fillId="0" borderId="30" xfId="0" applyNumberFormat="1" applyBorder="1" applyAlignment="1" applyProtection="1">
      <alignment horizontal="center" vertical="center"/>
      <protection locked="0"/>
    </xf>
    <xf numFmtId="10" fontId="0" fillId="0" borderId="54" xfId="0" applyNumberFormat="1" applyBorder="1" applyAlignment="1" applyProtection="1">
      <alignment horizontal="center" vertical="center"/>
      <protection locked="0"/>
    </xf>
    <xf numFmtId="38" fontId="0" fillId="0" borderId="33" xfId="0" applyNumberFormat="1" applyBorder="1" applyAlignment="1" applyProtection="1">
      <alignment vertical="center"/>
      <protection locked="0"/>
    </xf>
    <xf numFmtId="38" fontId="0" fillId="0" borderId="33" xfId="0" applyNumberFormat="1" applyBorder="1" applyAlignment="1" applyProtection="1">
      <alignment horizontal="right" vertical="center"/>
      <protection locked="0"/>
    </xf>
    <xf numFmtId="38" fontId="0" fillId="0" borderId="20" xfId="0" applyNumberFormat="1" applyBorder="1" applyAlignment="1" applyProtection="1">
      <alignment vertical="center"/>
      <protection locked="0"/>
    </xf>
    <xf numFmtId="38" fontId="0" fillId="0" borderId="30" xfId="0" applyNumberFormat="1" applyBorder="1" applyAlignment="1" applyProtection="1">
      <alignment vertical="center"/>
      <protection locked="0"/>
    </xf>
    <xf numFmtId="38" fontId="0" fillId="0" borderId="30" xfId="0" applyNumberFormat="1" applyBorder="1" applyAlignment="1" applyProtection="1">
      <alignment horizontal="right" vertical="center"/>
      <protection locked="0"/>
    </xf>
    <xf numFmtId="38" fontId="0" fillId="0" borderId="22" xfId="0" applyNumberFormat="1" applyBorder="1" applyAlignment="1" applyProtection="1">
      <alignment vertical="center"/>
      <protection locked="0"/>
    </xf>
    <xf numFmtId="38" fontId="0" fillId="0" borderId="54" xfId="0" applyNumberFormat="1" applyBorder="1" applyAlignment="1" applyProtection="1">
      <alignment vertical="center"/>
      <protection locked="0"/>
    </xf>
    <xf numFmtId="38" fontId="0" fillId="0" borderId="54" xfId="0" applyNumberFormat="1" applyBorder="1" applyAlignment="1" applyProtection="1">
      <alignment horizontal="right" vertical="center"/>
      <protection locked="0"/>
    </xf>
    <xf numFmtId="38" fontId="0" fillId="0" borderId="55" xfId="0" applyNumberFormat="1" applyBorder="1" applyAlignment="1" applyProtection="1">
      <alignment vertical="center"/>
      <protection locked="0"/>
    </xf>
    <xf numFmtId="6" fontId="1" fillId="4" borderId="60" xfId="0" applyNumberFormat="1" applyFont="1" applyFill="1" applyBorder="1" applyAlignment="1">
      <alignment vertical="center"/>
    </xf>
    <xf numFmtId="6" fontId="1" fillId="4" borderId="60" xfId="0" applyNumberFormat="1" applyFont="1" applyFill="1" applyBorder="1" applyAlignment="1">
      <alignment horizontal="right" vertical="center"/>
    </xf>
    <xf numFmtId="6" fontId="3" fillId="4" borderId="60" xfId="0" applyNumberFormat="1" applyFont="1" applyFill="1" applyBorder="1" applyAlignment="1" applyProtection="1">
      <alignment vertical="center"/>
    </xf>
    <xf numFmtId="0" fontId="1" fillId="0" borderId="10" xfId="0" applyFont="1" applyBorder="1" applyAlignment="1">
      <alignment horizontal="right" vertical="center"/>
    </xf>
    <xf numFmtId="0" fontId="0" fillId="0" borderId="11" xfId="0" applyFont="1" applyBorder="1" applyAlignment="1">
      <alignment vertical="center"/>
    </xf>
    <xf numFmtId="9" fontId="1" fillId="0" borderId="12" xfId="1" applyFont="1" applyBorder="1" applyAlignment="1">
      <alignment horizontal="center" vertical="center"/>
    </xf>
    <xf numFmtId="9" fontId="0" fillId="0" borderId="12" xfId="1" applyFont="1" applyBorder="1" applyAlignment="1">
      <alignment horizontal="center" vertical="center"/>
    </xf>
    <xf numFmtId="0" fontId="1" fillId="0" borderId="10" xfId="0" applyFont="1" applyBorder="1" applyAlignment="1">
      <alignment horizontal="right" vertical="center" indent="1"/>
    </xf>
    <xf numFmtId="40" fontId="1" fillId="0" borderId="12" xfId="0" applyNumberFormat="1" applyFont="1" applyBorder="1" applyAlignment="1">
      <alignment vertical="center"/>
    </xf>
    <xf numFmtId="6" fontId="1" fillId="0" borderId="12" xfId="0" applyNumberFormat="1" applyFont="1" applyBorder="1" applyAlignment="1">
      <alignment vertical="center"/>
    </xf>
    <xf numFmtId="0" fontId="1" fillId="0" borderId="19" xfId="0" applyFont="1" applyBorder="1" applyAlignment="1">
      <alignment horizontal="left" vertical="center"/>
    </xf>
    <xf numFmtId="0" fontId="0" fillId="0" borderId="23" xfId="0" applyFont="1" applyBorder="1" applyAlignment="1">
      <alignment horizontal="left" vertical="center" indent="1"/>
    </xf>
    <xf numFmtId="0" fontId="0" fillId="0" borderId="72" xfId="0" applyFont="1" applyBorder="1" applyAlignment="1">
      <alignment horizontal="left" vertical="center" indent="1"/>
    </xf>
    <xf numFmtId="0" fontId="17" fillId="0" borderId="73" xfId="0" applyFont="1" applyBorder="1" applyAlignment="1">
      <alignment horizontal="right" vertical="center"/>
    </xf>
    <xf numFmtId="38" fontId="0" fillId="0" borderId="69" xfId="0" applyNumberFormat="1" applyFont="1" applyBorder="1" applyAlignment="1">
      <alignment vertical="center"/>
    </xf>
    <xf numFmtId="0" fontId="0" fillId="0" borderId="23" xfId="0" quotePrefix="1" applyFont="1" applyBorder="1" applyAlignment="1">
      <alignment horizontal="left" vertical="center" indent="3"/>
    </xf>
    <xf numFmtId="0" fontId="11" fillId="0" borderId="0" xfId="0" applyFont="1" applyBorder="1" applyAlignment="1">
      <alignment vertical="center"/>
    </xf>
    <xf numFmtId="0" fontId="0" fillId="0" borderId="72" xfId="0" quotePrefix="1" applyFont="1" applyBorder="1" applyAlignment="1">
      <alignment horizontal="left" vertical="center" indent="3"/>
    </xf>
    <xf numFmtId="38" fontId="0" fillId="0" borderId="35" xfId="0" applyNumberFormat="1" applyFont="1" applyBorder="1" applyAlignment="1">
      <alignment vertical="center"/>
    </xf>
    <xf numFmtId="38" fontId="0" fillId="0" borderId="27" xfId="0" applyNumberFormat="1" applyFont="1" applyBorder="1" applyAlignment="1">
      <alignment vertical="center"/>
    </xf>
    <xf numFmtId="38" fontId="0" fillId="0" borderId="74" xfId="0" applyNumberFormat="1" applyFont="1" applyBorder="1" applyAlignment="1">
      <alignment vertical="center"/>
    </xf>
    <xf numFmtId="0" fontId="0" fillId="0" borderId="23" xfId="0" applyFont="1" applyBorder="1" applyAlignment="1">
      <alignment horizontal="left" vertical="center" indent="2"/>
    </xf>
    <xf numFmtId="0" fontId="0" fillId="0" borderId="23" xfId="0" applyFont="1" applyBorder="1" applyAlignment="1">
      <alignment vertical="center"/>
    </xf>
    <xf numFmtId="0" fontId="0" fillId="0" borderId="72" xfId="0" applyFont="1" applyBorder="1" applyAlignment="1">
      <alignment vertical="center"/>
    </xf>
    <xf numFmtId="0" fontId="11" fillId="0" borderId="73" xfId="0" applyFont="1" applyBorder="1" applyAlignment="1">
      <alignment horizontal="right" vertical="center"/>
    </xf>
    <xf numFmtId="0" fontId="1" fillId="0" borderId="23" xfId="0" applyFont="1" applyBorder="1" applyAlignment="1">
      <alignment vertical="center"/>
    </xf>
    <xf numFmtId="0" fontId="0" fillId="0" borderId="75" xfId="0" applyFont="1" applyBorder="1" applyAlignment="1">
      <alignment horizontal="left" vertical="center"/>
    </xf>
    <xf numFmtId="38" fontId="0" fillId="0" borderId="76" xfId="0" applyNumberFormat="1" applyFont="1" applyBorder="1" applyAlignment="1">
      <alignment vertical="center"/>
    </xf>
    <xf numFmtId="0" fontId="0" fillId="0" borderId="75" xfId="0" quotePrefix="1" applyFont="1" applyFill="1" applyBorder="1" applyAlignment="1">
      <alignment horizontal="left" vertical="center" indent="3"/>
    </xf>
    <xf numFmtId="0" fontId="0" fillId="0" borderId="75" xfId="0" applyFont="1" applyBorder="1" applyAlignment="1">
      <alignment horizontal="left" vertical="center" indent="1"/>
    </xf>
    <xf numFmtId="38" fontId="0" fillId="0" borderId="77" xfId="0" applyNumberFormat="1" applyFont="1" applyBorder="1" applyAlignment="1">
      <alignment vertical="center"/>
    </xf>
    <xf numFmtId="0" fontId="0" fillId="0" borderId="75" xfId="0" applyFont="1" applyBorder="1" applyAlignment="1">
      <alignment horizontal="left" vertical="center" indent="2"/>
    </xf>
    <xf numFmtId="0" fontId="0" fillId="4" borderId="13" xfId="0" applyFill="1" applyBorder="1" applyAlignment="1">
      <alignment vertical="center"/>
    </xf>
    <xf numFmtId="0" fontId="0" fillId="4" borderId="49" xfId="0" applyFill="1" applyBorder="1" applyAlignment="1">
      <alignment vertical="center"/>
    </xf>
    <xf numFmtId="0" fontId="0" fillId="4" borderId="21" xfId="0" applyFill="1" applyBorder="1" applyAlignment="1">
      <alignment vertical="center"/>
    </xf>
    <xf numFmtId="0" fontId="0" fillId="4" borderId="0" xfId="0" applyFill="1" applyBorder="1" applyAlignment="1">
      <alignment vertical="center" wrapText="1"/>
    </xf>
    <xf numFmtId="0" fontId="0" fillId="4" borderId="0" xfId="0" applyFill="1" applyBorder="1" applyAlignment="1">
      <alignment vertical="center"/>
    </xf>
    <xf numFmtId="0" fontId="0" fillId="4" borderId="34" xfId="0" applyFill="1" applyBorder="1" applyAlignment="1">
      <alignment vertical="center"/>
    </xf>
    <xf numFmtId="0" fontId="1" fillId="4" borderId="0" xfId="0" applyFont="1" applyFill="1" applyBorder="1" applyAlignment="1">
      <alignment horizontal="left" vertical="top" wrapText="1"/>
    </xf>
    <xf numFmtId="0" fontId="1" fillId="4" borderId="0" xfId="0" applyFont="1" applyFill="1" applyBorder="1" applyAlignment="1">
      <alignment horizontal="center" vertical="center"/>
    </xf>
    <xf numFmtId="0" fontId="0" fillId="4" borderId="0" xfId="0" applyFill="1" applyBorder="1" applyAlignment="1">
      <alignment horizontal="center" vertical="center"/>
    </xf>
    <xf numFmtId="0" fontId="0" fillId="4" borderId="68" xfId="0" applyFill="1" applyBorder="1" applyAlignment="1">
      <alignment vertical="center"/>
    </xf>
    <xf numFmtId="0" fontId="0" fillId="4" borderId="68" xfId="0" applyFill="1" applyBorder="1" applyAlignment="1">
      <alignment horizontal="center" vertical="center"/>
    </xf>
    <xf numFmtId="10" fontId="1" fillId="4" borderId="0" xfId="0" applyNumberFormat="1" applyFont="1" applyFill="1" applyBorder="1" applyAlignment="1">
      <alignment horizontal="center" vertical="center"/>
    </xf>
    <xf numFmtId="38" fontId="1" fillId="4" borderId="0" xfId="0" applyNumberFormat="1" applyFont="1" applyFill="1" applyBorder="1" applyAlignment="1">
      <alignment vertical="center"/>
    </xf>
    <xf numFmtId="0" fontId="0" fillId="4" borderId="37" xfId="0" applyFill="1" applyBorder="1" applyAlignment="1">
      <alignment vertical="center"/>
    </xf>
    <xf numFmtId="0" fontId="0" fillId="4" borderId="8" xfId="0" applyFill="1" applyBorder="1" applyAlignment="1">
      <alignment vertical="center"/>
    </xf>
    <xf numFmtId="49" fontId="16" fillId="0" borderId="30" xfId="0" applyNumberFormat="1" applyFont="1" applyFill="1" applyBorder="1" applyAlignment="1" applyProtection="1">
      <alignment vertical="center"/>
      <protection locked="0"/>
    </xf>
    <xf numFmtId="10" fontId="16" fillId="0" borderId="30" xfId="0" applyNumberFormat="1" applyFont="1" applyFill="1" applyBorder="1" applyAlignment="1" applyProtection="1">
      <alignment horizontal="center" vertical="center"/>
      <protection locked="0"/>
    </xf>
    <xf numFmtId="38" fontId="16" fillId="0" borderId="30" xfId="0" applyNumberFormat="1" applyFont="1" applyFill="1" applyBorder="1" applyAlignment="1" applyProtection="1">
      <alignment horizontal="center" vertical="center"/>
      <protection locked="0"/>
    </xf>
    <xf numFmtId="0" fontId="10" fillId="0" borderId="44" xfId="0" applyFont="1" applyFill="1" applyBorder="1" applyAlignment="1" applyProtection="1">
      <alignment horizontal="center" vertical="center"/>
      <protection locked="0"/>
    </xf>
    <xf numFmtId="0" fontId="10" fillId="0" borderId="30" xfId="0" applyFont="1" applyFill="1" applyBorder="1" applyAlignment="1" applyProtection="1">
      <alignment horizontal="center" vertical="center"/>
      <protection locked="0"/>
    </xf>
    <xf numFmtId="0" fontId="10" fillId="0" borderId="54" xfId="0" applyFont="1" applyFill="1" applyBorder="1" applyAlignment="1" applyProtection="1">
      <alignment horizontal="center" vertical="center"/>
      <protection locked="0"/>
    </xf>
    <xf numFmtId="0" fontId="13" fillId="0" borderId="33" xfId="0" applyFont="1" applyFill="1" applyBorder="1" applyAlignment="1" applyProtection="1">
      <alignment horizontal="center" vertical="center"/>
      <protection locked="0"/>
    </xf>
    <xf numFmtId="0" fontId="10" fillId="0" borderId="30" xfId="0" applyFont="1" applyFill="1" applyBorder="1" applyAlignment="1" applyProtection="1">
      <alignment horizontal="center" vertical="center"/>
      <protection locked="0"/>
    </xf>
    <xf numFmtId="0" fontId="10" fillId="0" borderId="54" xfId="0" applyFont="1" applyFill="1" applyBorder="1" applyAlignment="1" applyProtection="1">
      <alignment horizontal="center" vertical="center"/>
      <protection locked="0"/>
    </xf>
    <xf numFmtId="9" fontId="9" fillId="3" borderId="1" xfId="0" applyNumberFormat="1" applyFont="1" applyFill="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49" fontId="10" fillId="0" borderId="40" xfId="0" applyNumberFormat="1" applyFont="1" applyBorder="1" applyAlignment="1" applyProtection="1">
      <alignment horizontal="center" vertical="center"/>
      <protection locked="0"/>
    </xf>
    <xf numFmtId="38" fontId="10" fillId="0" borderId="40" xfId="0" applyNumberFormat="1" applyFont="1" applyBorder="1" applyAlignment="1" applyProtection="1">
      <alignment vertical="center"/>
      <protection locked="0"/>
    </xf>
    <xf numFmtId="38" fontId="10" fillId="0" borderId="28" xfId="0" applyNumberFormat="1" applyFont="1" applyBorder="1" applyAlignment="1" applyProtection="1">
      <alignment vertical="center"/>
      <protection locked="0"/>
    </xf>
    <xf numFmtId="0" fontId="0" fillId="0" borderId="0" xfId="0" applyAlignment="1">
      <alignment vertical="center" wrapText="1"/>
    </xf>
    <xf numFmtId="0" fontId="0" fillId="0" borderId="29"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10" fontId="10" fillId="0" borderId="33" xfId="1" applyNumberFormat="1" applyFont="1" applyBorder="1" applyAlignment="1" applyProtection="1">
      <alignment horizontal="center" vertical="center"/>
      <protection locked="0"/>
    </xf>
    <xf numFmtId="10" fontId="10" fillId="0" borderId="54" xfId="1" applyNumberFormat="1" applyFont="1" applyBorder="1" applyAlignment="1" applyProtection="1">
      <alignment horizontal="center" vertical="center"/>
      <protection locked="0"/>
    </xf>
    <xf numFmtId="0" fontId="10" fillId="0" borderId="33" xfId="0" applyFont="1" applyFill="1" applyBorder="1" applyAlignment="1" applyProtection="1">
      <alignment horizontal="center" vertical="center"/>
      <protection locked="0"/>
    </xf>
    <xf numFmtId="0" fontId="9" fillId="0" borderId="33" xfId="0" applyFont="1" applyFill="1" applyBorder="1" applyAlignment="1" applyProtection="1">
      <alignment horizontal="right" vertical="center"/>
      <protection locked="0"/>
    </xf>
    <xf numFmtId="38" fontId="9" fillId="0" borderId="20" xfId="0" applyNumberFormat="1" applyFont="1" applyFill="1" applyBorder="1" applyAlignment="1" applyProtection="1">
      <alignment vertical="center"/>
    </xf>
    <xf numFmtId="38" fontId="9" fillId="0" borderId="22" xfId="0" applyNumberFormat="1" applyFont="1" applyFill="1" applyBorder="1" applyAlignment="1" applyProtection="1">
      <alignment vertical="center"/>
    </xf>
    <xf numFmtId="38" fontId="9" fillId="0" borderId="55" xfId="0" applyNumberFormat="1" applyFont="1" applyFill="1" applyBorder="1" applyAlignment="1" applyProtection="1">
      <alignment vertical="center"/>
    </xf>
    <xf numFmtId="0" fontId="10" fillId="0" borderId="33" xfId="0" applyFont="1" applyBorder="1" applyAlignment="1" applyProtection="1">
      <alignment horizontal="center" vertical="center"/>
    </xf>
    <xf numFmtId="0" fontId="0" fillId="0" borderId="41" xfId="0" applyFont="1" applyBorder="1" applyAlignment="1" applyProtection="1">
      <alignment horizontal="center" vertical="center"/>
    </xf>
    <xf numFmtId="0" fontId="0" fillId="0" borderId="40" xfId="0" applyFont="1" applyFill="1" applyBorder="1" applyAlignment="1" applyProtection="1">
      <alignment horizontal="right" vertical="center"/>
      <protection locked="0"/>
    </xf>
    <xf numFmtId="0" fontId="0" fillId="0" borderId="1" xfId="0" applyFont="1" applyFill="1" applyBorder="1" applyAlignment="1" applyProtection="1">
      <alignment horizontal="center" vertical="center"/>
      <protection locked="0"/>
    </xf>
    <xf numFmtId="0" fontId="0" fillId="0" borderId="2" xfId="0" applyFont="1" applyFill="1" applyBorder="1" applyAlignment="1" applyProtection="1">
      <alignment horizontal="center" vertical="center"/>
      <protection locked="0"/>
    </xf>
    <xf numFmtId="3" fontId="2" fillId="0" borderId="40" xfId="0" applyNumberFormat="1" applyFont="1" applyFill="1" applyBorder="1" applyAlignment="1" applyProtection="1">
      <alignment horizontal="center" vertical="center"/>
      <protection locked="0"/>
    </xf>
    <xf numFmtId="38" fontId="2" fillId="0" borderId="40" xfId="0" applyNumberFormat="1" applyFont="1" applyBorder="1" applyAlignment="1" applyProtection="1">
      <alignment vertical="center"/>
      <protection locked="0"/>
    </xf>
    <xf numFmtId="0" fontId="2" fillId="0" borderId="40" xfId="0" applyFont="1" applyFill="1" applyBorder="1" applyAlignment="1" applyProtection="1">
      <alignment horizontal="right" vertical="center"/>
      <protection locked="0"/>
    </xf>
    <xf numFmtId="38" fontId="2" fillId="0" borderId="28" xfId="0" applyNumberFormat="1" applyFont="1" applyFill="1" applyBorder="1" applyAlignment="1" applyProtection="1">
      <alignment vertical="center"/>
      <protection locked="0"/>
    </xf>
    <xf numFmtId="0" fontId="10" fillId="0" borderId="40" xfId="0" applyFont="1" applyFill="1" applyBorder="1" applyAlignment="1" applyProtection="1">
      <alignment horizontal="right" vertical="center"/>
      <protection locked="0"/>
    </xf>
    <xf numFmtId="3" fontId="9" fillId="0" borderId="40" xfId="0" applyNumberFormat="1" applyFont="1" applyFill="1" applyBorder="1" applyAlignment="1" applyProtection="1">
      <alignment horizontal="center" vertical="center"/>
      <protection locked="0"/>
    </xf>
    <xf numFmtId="38" fontId="9" fillId="0" borderId="40" xfId="0" applyNumberFormat="1" applyFont="1" applyBorder="1" applyAlignment="1" applyProtection="1">
      <alignment vertical="center"/>
      <protection locked="0"/>
    </xf>
    <xf numFmtId="0" fontId="9" fillId="0" borderId="40" xfId="0" applyFont="1" applyFill="1" applyBorder="1" applyAlignment="1" applyProtection="1">
      <alignment horizontal="right" vertical="center"/>
      <protection locked="0"/>
    </xf>
    <xf numFmtId="0" fontId="1" fillId="0" borderId="29" xfId="0" applyFont="1" applyBorder="1" applyAlignment="1">
      <alignment vertical="center"/>
    </xf>
    <xf numFmtId="0" fontId="0" fillId="0" borderId="30" xfId="0" applyFont="1" applyBorder="1" applyAlignment="1">
      <alignment vertical="center"/>
    </xf>
    <xf numFmtId="0" fontId="17" fillId="0" borderId="2" xfId="0" applyFont="1" applyBorder="1" applyAlignment="1">
      <alignment horizontal="right" vertical="center"/>
    </xf>
    <xf numFmtId="0" fontId="17" fillId="0" borderId="78" xfId="0" applyFont="1" applyBorder="1" applyAlignment="1">
      <alignment horizontal="right" vertical="center"/>
    </xf>
    <xf numFmtId="38" fontId="0" fillId="0" borderId="28" xfId="0" applyNumberFormat="1" applyFont="1" applyBorder="1" applyAlignment="1">
      <alignment vertical="center"/>
    </xf>
    <xf numFmtId="38" fontId="0" fillId="0" borderId="79" xfId="0" applyNumberFormat="1" applyFont="1" applyBorder="1" applyAlignment="1">
      <alignment vertical="center"/>
    </xf>
    <xf numFmtId="0" fontId="0" fillId="0" borderId="21" xfId="0" applyFont="1" applyBorder="1" applyAlignment="1">
      <alignment vertical="center"/>
    </xf>
    <xf numFmtId="0" fontId="0" fillId="0" borderId="82" xfId="0" applyFont="1" applyBorder="1" applyAlignment="1">
      <alignment vertical="center"/>
    </xf>
    <xf numFmtId="0" fontId="0" fillId="0" borderId="86" xfId="0" applyFont="1" applyBorder="1" applyAlignment="1">
      <alignment vertical="center"/>
    </xf>
    <xf numFmtId="0" fontId="15" fillId="7" borderId="87" xfId="0" applyFont="1" applyFill="1" applyBorder="1" applyAlignment="1">
      <alignment vertical="center"/>
    </xf>
    <xf numFmtId="0" fontId="15" fillId="7" borderId="80" xfId="0" applyFont="1" applyFill="1" applyBorder="1" applyAlignment="1">
      <alignment vertical="center"/>
    </xf>
    <xf numFmtId="0" fontId="15" fillId="7" borderId="81" xfId="0" applyFont="1" applyFill="1" applyBorder="1" applyAlignment="1">
      <alignment vertical="center"/>
    </xf>
    <xf numFmtId="0" fontId="0" fillId="0" borderId="82" xfId="0" applyBorder="1" applyAlignment="1">
      <alignment vertical="center"/>
    </xf>
    <xf numFmtId="0" fontId="0" fillId="0" borderId="82" xfId="0" applyFont="1" applyBorder="1"/>
    <xf numFmtId="0" fontId="16" fillId="0" borderId="29" xfId="0" applyFont="1" applyFill="1" applyBorder="1" applyAlignment="1" applyProtection="1">
      <alignment horizontal="center" vertical="center"/>
      <protection locked="0"/>
    </xf>
    <xf numFmtId="0" fontId="16" fillId="0" borderId="24" xfId="0" applyFont="1" applyFill="1" applyBorder="1" applyAlignment="1" applyProtection="1">
      <alignment horizontal="center" vertical="center"/>
      <protection locked="0"/>
    </xf>
    <xf numFmtId="0" fontId="16" fillId="0" borderId="25" xfId="0" applyFont="1" applyFill="1" applyBorder="1" applyAlignment="1" applyProtection="1">
      <alignment horizontal="center" vertical="center"/>
      <protection locked="0"/>
    </xf>
    <xf numFmtId="0" fontId="1" fillId="4" borderId="0" xfId="0" applyFont="1" applyFill="1" applyBorder="1" applyAlignment="1">
      <alignment horizontal="left" vertical="top" wrapText="1"/>
    </xf>
    <xf numFmtId="0" fontId="1" fillId="4" borderId="8" xfId="0" applyFont="1" applyFill="1" applyBorder="1" applyAlignment="1">
      <alignment horizontal="left" vertical="top" wrapText="1"/>
    </xf>
    <xf numFmtId="0" fontId="1" fillId="4" borderId="4" xfId="0" applyFont="1" applyFill="1" applyBorder="1" applyAlignment="1">
      <alignment horizontal="center" vertical="center"/>
    </xf>
    <xf numFmtId="0" fontId="0" fillId="4" borderId="14" xfId="0" applyFill="1" applyBorder="1" applyAlignment="1">
      <alignment horizontal="justify" vertical="center" wrapText="1"/>
    </xf>
    <xf numFmtId="0" fontId="5" fillId="0" borderId="0" xfId="0" applyFont="1" applyAlignment="1">
      <alignment horizontal="left" vertical="center" wrapText="1" indent="16"/>
    </xf>
    <xf numFmtId="14" fontId="16" fillId="0" borderId="29" xfId="0" applyNumberFormat="1" applyFont="1" applyFill="1" applyBorder="1" applyAlignment="1" applyProtection="1">
      <alignment horizontal="center" vertical="center"/>
      <protection locked="0"/>
    </xf>
    <xf numFmtId="14" fontId="16" fillId="0" borderId="24" xfId="0" applyNumberFormat="1" applyFont="1" applyFill="1" applyBorder="1" applyAlignment="1" applyProtection="1">
      <alignment horizontal="center" vertical="center"/>
      <protection locked="0"/>
    </xf>
    <xf numFmtId="14" fontId="16" fillId="0" borderId="25" xfId="0" applyNumberFormat="1" applyFont="1" applyFill="1" applyBorder="1" applyAlignment="1" applyProtection="1">
      <alignment horizontal="center" vertical="center"/>
      <protection locked="0"/>
    </xf>
    <xf numFmtId="49" fontId="16" fillId="0" borderId="29" xfId="0" applyNumberFormat="1" applyFont="1" applyFill="1" applyBorder="1" applyAlignment="1" applyProtection="1">
      <alignment horizontal="center" vertical="center"/>
      <protection locked="0"/>
    </xf>
    <xf numFmtId="49" fontId="16" fillId="0" borderId="24" xfId="0" applyNumberFormat="1" applyFont="1" applyFill="1" applyBorder="1" applyAlignment="1" applyProtection="1">
      <alignment horizontal="center" vertical="center"/>
      <protection locked="0"/>
    </xf>
    <xf numFmtId="49" fontId="16" fillId="0" borderId="25" xfId="0" applyNumberFormat="1" applyFont="1" applyFill="1" applyBorder="1" applyAlignment="1" applyProtection="1">
      <alignment horizontal="center" vertical="center"/>
      <protection locked="0"/>
    </xf>
    <xf numFmtId="0" fontId="18" fillId="0" borderId="0" xfId="0" applyFont="1" applyBorder="1" applyAlignment="1">
      <alignment horizontal="center" vertical="center"/>
    </xf>
    <xf numFmtId="0" fontId="20" fillId="0" borderId="8" xfId="0" applyFont="1" applyBorder="1" applyAlignment="1">
      <alignment horizontal="center" vertical="top"/>
    </xf>
    <xf numFmtId="0" fontId="6" fillId="0" borderId="0" xfId="0" applyFont="1" applyAlignment="1">
      <alignment horizontal="center" vertical="center"/>
    </xf>
    <xf numFmtId="49" fontId="0" fillId="0" borderId="0" xfId="0" applyNumberFormat="1" applyFont="1" applyBorder="1" applyAlignment="1">
      <alignment horizontal="left" vertical="center"/>
    </xf>
    <xf numFmtId="0" fontId="0" fillId="0" borderId="0" xfId="0" applyFont="1" applyBorder="1" applyAlignment="1">
      <alignment horizontal="left" vertical="center"/>
    </xf>
    <xf numFmtId="14" fontId="0" fillId="0" borderId="0" xfId="0" applyNumberFormat="1" applyFont="1" applyBorder="1" applyAlignment="1">
      <alignment horizontal="right" vertical="center"/>
    </xf>
    <xf numFmtId="0" fontId="0" fillId="0" borderId="0" xfId="0" applyFont="1" applyBorder="1" applyAlignment="1">
      <alignment horizontal="right" vertical="center"/>
    </xf>
    <xf numFmtId="0" fontId="1" fillId="4" borderId="10" xfId="0" applyFont="1" applyFill="1" applyBorder="1" applyAlignment="1">
      <alignment horizontal="right" vertical="center"/>
    </xf>
    <xf numFmtId="0" fontId="1" fillId="4" borderId="12" xfId="0" applyFont="1" applyFill="1" applyBorder="1" applyAlignment="1">
      <alignment horizontal="right" vertical="center"/>
    </xf>
    <xf numFmtId="0" fontId="3" fillId="4" borderId="10" xfId="0" applyFont="1" applyFill="1" applyBorder="1" applyAlignment="1" applyProtection="1">
      <alignment horizontal="right" vertical="center"/>
    </xf>
    <xf numFmtId="0" fontId="3" fillId="4" borderId="11" xfId="0" applyFont="1" applyFill="1" applyBorder="1" applyAlignment="1" applyProtection="1">
      <alignment horizontal="right" vertical="center"/>
    </xf>
    <xf numFmtId="0" fontId="3" fillId="4" borderId="12" xfId="0" applyFont="1" applyFill="1" applyBorder="1" applyAlignment="1" applyProtection="1">
      <alignment horizontal="right" vertical="center"/>
    </xf>
    <xf numFmtId="0" fontId="9" fillId="3" borderId="33" xfId="0" applyFont="1" applyFill="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9" fillId="3" borderId="30" xfId="0" applyFont="1" applyFill="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9" fillId="3" borderId="54" xfId="0" applyFont="1" applyFill="1" applyBorder="1" applyAlignment="1" applyProtection="1">
      <alignment horizontal="center" vertical="center"/>
      <protection locked="0"/>
    </xf>
    <xf numFmtId="0" fontId="9" fillId="0" borderId="54" xfId="0" applyFont="1" applyBorder="1" applyAlignment="1" applyProtection="1">
      <alignment horizontal="center" vertical="center"/>
      <protection locked="0"/>
    </xf>
    <xf numFmtId="0" fontId="1" fillId="4" borderId="37" xfId="0" applyFont="1" applyFill="1" applyBorder="1" applyAlignment="1" applyProtection="1">
      <alignment horizontal="right" vertical="center"/>
    </xf>
    <xf numFmtId="0" fontId="1" fillId="4" borderId="8" xfId="0" applyFont="1" applyFill="1" applyBorder="1" applyAlignment="1" applyProtection="1">
      <alignment horizontal="right" vertical="center"/>
    </xf>
    <xf numFmtId="0" fontId="1" fillId="4" borderId="50" xfId="0" applyFont="1" applyFill="1" applyBorder="1" applyAlignment="1" applyProtection="1">
      <alignment horizontal="right" vertical="center"/>
    </xf>
    <xf numFmtId="0" fontId="1" fillId="5" borderId="10"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12" xfId="0" applyFont="1" applyFill="1" applyBorder="1" applyAlignment="1">
      <alignment horizontal="center" vertical="center"/>
    </xf>
    <xf numFmtId="0" fontId="9" fillId="0" borderId="30" xfId="0" applyFont="1" applyBorder="1" applyAlignment="1" applyProtection="1">
      <alignment horizontal="center" vertical="center"/>
      <protection locked="0"/>
    </xf>
    <xf numFmtId="0" fontId="10" fillId="0" borderId="54" xfId="0" applyFont="1" applyBorder="1" applyAlignment="1" applyProtection="1">
      <alignment horizontal="center" vertical="center"/>
      <protection locked="0"/>
    </xf>
    <xf numFmtId="0" fontId="15" fillId="7" borderId="87" xfId="0" applyFont="1" applyFill="1" applyBorder="1" applyAlignment="1">
      <alignment horizontal="center" vertical="center"/>
    </xf>
    <xf numFmtId="0" fontId="15" fillId="7" borderId="80" xfId="0" applyFont="1" applyFill="1" applyBorder="1" applyAlignment="1">
      <alignment horizontal="center" vertical="center"/>
    </xf>
    <xf numFmtId="0" fontId="15" fillId="7" borderId="81" xfId="0" applyFont="1" applyFill="1" applyBorder="1" applyAlignment="1">
      <alignment horizontal="center" vertical="center"/>
    </xf>
    <xf numFmtId="0" fontId="9" fillId="7" borderId="82" xfId="0" applyFont="1" applyFill="1" applyBorder="1" applyAlignment="1">
      <alignment horizontal="left" vertical="top" wrapText="1"/>
    </xf>
    <xf numFmtId="0" fontId="9" fillId="7" borderId="0" xfId="0" applyFont="1" applyFill="1" applyBorder="1" applyAlignment="1">
      <alignment horizontal="left" vertical="top" wrapText="1"/>
    </xf>
    <xf numFmtId="0" fontId="9" fillId="7" borderId="86" xfId="0" applyFont="1" applyFill="1" applyBorder="1" applyAlignment="1">
      <alignment horizontal="left" vertical="top" wrapText="1"/>
    </xf>
    <xf numFmtId="0" fontId="15" fillId="7" borderId="83" xfId="0" applyFont="1" applyFill="1" applyBorder="1" applyAlignment="1">
      <alignment horizontal="center" vertical="center"/>
    </xf>
    <xf numFmtId="0" fontId="15" fillId="7" borderId="84" xfId="0" applyFont="1" applyFill="1" applyBorder="1" applyAlignment="1">
      <alignment horizontal="center" vertical="center"/>
    </xf>
    <xf numFmtId="0" fontId="15" fillId="7" borderId="85" xfId="0" applyFont="1" applyFill="1" applyBorder="1" applyAlignment="1">
      <alignment horizontal="center" vertical="center"/>
    </xf>
    <xf numFmtId="0" fontId="1" fillId="5" borderId="10" xfId="0" applyFont="1" applyFill="1" applyBorder="1" applyAlignment="1" applyProtection="1">
      <alignment horizontal="center" vertical="center"/>
    </xf>
    <xf numFmtId="0" fontId="1" fillId="5" borderId="11" xfId="0" applyFont="1" applyFill="1" applyBorder="1" applyAlignment="1" applyProtection="1">
      <alignment horizontal="center" vertical="center"/>
    </xf>
    <xf numFmtId="0" fontId="1" fillId="5" borderId="12" xfId="0" applyFont="1" applyFill="1" applyBorder="1" applyAlignment="1" applyProtection="1">
      <alignment horizontal="center" vertical="center"/>
    </xf>
    <xf numFmtId="0" fontId="1" fillId="0" borderId="13" xfId="0" applyFont="1" applyFill="1" applyBorder="1" applyAlignment="1" applyProtection="1">
      <alignment horizontal="center"/>
    </xf>
    <xf numFmtId="0" fontId="1" fillId="0" borderId="49" xfId="0" applyFont="1" applyFill="1" applyBorder="1" applyAlignment="1" applyProtection="1">
      <alignment horizontal="center"/>
    </xf>
    <xf numFmtId="0" fontId="1" fillId="0" borderId="37" xfId="0" applyFont="1" applyFill="1" applyBorder="1" applyAlignment="1" applyProtection="1">
      <alignment horizontal="center"/>
    </xf>
    <xf numFmtId="0" fontId="1" fillId="0" borderId="50" xfId="0" applyFont="1" applyFill="1" applyBorder="1" applyAlignment="1" applyProtection="1">
      <alignment horizontal="center"/>
    </xf>
    <xf numFmtId="0" fontId="3" fillId="0" borderId="10"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10" fillId="0" borderId="44" xfId="0" applyFont="1" applyFill="1" applyBorder="1" applyAlignment="1" applyProtection="1">
      <alignment horizontal="center" vertical="center"/>
      <protection locked="0"/>
    </xf>
    <xf numFmtId="0" fontId="10" fillId="0" borderId="30" xfId="0" applyFont="1" applyFill="1" applyBorder="1" applyAlignment="1" applyProtection="1">
      <alignment horizontal="center" vertical="center"/>
      <protection locked="0"/>
    </xf>
    <xf numFmtId="0" fontId="10" fillId="0" borderId="54" xfId="0" applyFont="1" applyFill="1" applyBorder="1" applyAlignment="1" applyProtection="1">
      <alignment horizontal="center" vertical="center"/>
      <protection locked="0"/>
    </xf>
    <xf numFmtId="3" fontId="3" fillId="4" borderId="37" xfId="0" applyNumberFormat="1" applyFont="1" applyFill="1" applyBorder="1" applyAlignment="1" applyProtection="1">
      <alignment horizontal="right" vertical="center"/>
      <protection locked="0"/>
    </xf>
    <xf numFmtId="3" fontId="3" fillId="4" borderId="8" xfId="0" applyNumberFormat="1" applyFont="1" applyFill="1" applyBorder="1" applyAlignment="1" applyProtection="1">
      <alignment horizontal="right" vertical="center"/>
      <protection locked="0"/>
    </xf>
    <xf numFmtId="3" fontId="3" fillId="4" borderId="50" xfId="0" applyNumberFormat="1" applyFont="1" applyFill="1" applyBorder="1" applyAlignment="1" applyProtection="1">
      <alignment horizontal="right" vertical="center"/>
      <protection locked="0"/>
    </xf>
    <xf numFmtId="0" fontId="13" fillId="0" borderId="54" xfId="0" applyFont="1" applyFill="1" applyBorder="1" applyAlignment="1" applyProtection="1">
      <alignment horizontal="center" vertical="center"/>
      <protection locked="0"/>
    </xf>
    <xf numFmtId="0" fontId="13" fillId="0" borderId="33" xfId="0" applyFont="1" applyFill="1" applyBorder="1" applyAlignment="1" applyProtection="1">
      <alignment horizontal="center" vertical="center"/>
      <protection locked="0"/>
    </xf>
    <xf numFmtId="0" fontId="13" fillId="0" borderId="30" xfId="0" applyFont="1" applyFill="1" applyBorder="1" applyAlignment="1" applyProtection="1">
      <alignment horizontal="center" vertical="center"/>
      <protection locked="0"/>
    </xf>
    <xf numFmtId="0" fontId="10" fillId="0" borderId="29" xfId="0" applyFont="1" applyFill="1" applyBorder="1" applyAlignment="1" applyProtection="1">
      <alignment horizontal="left" vertical="center"/>
      <protection locked="0"/>
    </xf>
    <xf numFmtId="0" fontId="10" fillId="0" borderId="25" xfId="0" applyFont="1" applyFill="1" applyBorder="1" applyAlignment="1" applyProtection="1">
      <alignment horizontal="left" vertical="center"/>
      <protection locked="0"/>
    </xf>
    <xf numFmtId="0" fontId="0" fillId="0" borderId="29"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56" xfId="0" applyFont="1" applyFill="1" applyBorder="1" applyAlignment="1" applyProtection="1">
      <alignment horizontal="center" vertical="center"/>
      <protection locked="0"/>
    </xf>
    <xf numFmtId="0" fontId="0" fillId="0" borderId="58" xfId="0" applyFont="1" applyFill="1" applyBorder="1" applyAlignment="1" applyProtection="1">
      <alignment horizontal="center" vertical="center"/>
      <protection locked="0"/>
    </xf>
    <xf numFmtId="0" fontId="0" fillId="0" borderId="62" xfId="0" applyFont="1" applyFill="1" applyBorder="1" applyAlignment="1" applyProtection="1">
      <alignment horizontal="center" vertical="center"/>
      <protection locked="0"/>
    </xf>
    <xf numFmtId="0" fontId="0" fillId="0" borderId="61" xfId="0" applyFont="1" applyFill="1" applyBorder="1" applyAlignment="1" applyProtection="1">
      <alignment horizontal="center" vertical="center"/>
      <protection locked="0"/>
    </xf>
    <xf numFmtId="0" fontId="10" fillId="0" borderId="29" xfId="0" applyFont="1" applyFill="1" applyBorder="1" applyAlignment="1" applyProtection="1">
      <alignment horizontal="center" vertical="center"/>
      <protection locked="0"/>
    </xf>
    <xf numFmtId="0" fontId="10" fillId="0" borderId="25" xfId="0" applyFont="1" applyFill="1" applyBorder="1" applyAlignment="1" applyProtection="1">
      <alignment horizontal="center" vertical="center"/>
      <protection locked="0"/>
    </xf>
    <xf numFmtId="0" fontId="1" fillId="5" borderId="13" xfId="0" applyFont="1" applyFill="1" applyBorder="1" applyAlignment="1" applyProtection="1">
      <alignment horizontal="center" vertical="center"/>
    </xf>
    <xf numFmtId="0" fontId="1" fillId="5" borderId="14" xfId="0" applyFont="1" applyFill="1" applyBorder="1" applyAlignment="1" applyProtection="1">
      <alignment horizontal="center" vertical="center"/>
    </xf>
    <xf numFmtId="0" fontId="1" fillId="5" borderId="49" xfId="0" applyFont="1" applyFill="1" applyBorder="1" applyAlignment="1" applyProtection="1">
      <alignment horizontal="center" vertical="center"/>
    </xf>
    <xf numFmtId="0" fontId="10" fillId="0" borderId="56" xfId="0" applyFont="1" applyFill="1" applyBorder="1" applyAlignment="1" applyProtection="1">
      <alignment horizontal="center" vertical="center"/>
      <protection locked="0"/>
    </xf>
    <xf numFmtId="0" fontId="10" fillId="0" borderId="58" xfId="0"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49" xfId="0" applyFont="1" applyBorder="1" applyAlignment="1">
      <alignment horizontal="center" wrapText="1"/>
    </xf>
    <xf numFmtId="0" fontId="1" fillId="0" borderId="37" xfId="0" applyFont="1" applyBorder="1" applyAlignment="1">
      <alignment horizontal="center" wrapText="1"/>
    </xf>
    <xf numFmtId="0" fontId="1" fillId="0" borderId="8" xfId="0" applyFont="1" applyBorder="1" applyAlignment="1">
      <alignment horizontal="center" wrapText="1"/>
    </xf>
    <xf numFmtId="0" fontId="1" fillId="0" borderId="50" xfId="0" applyFont="1" applyBorder="1" applyAlignment="1">
      <alignment horizontal="center" wrapText="1"/>
    </xf>
    <xf numFmtId="0" fontId="1" fillId="0" borderId="36" xfId="0" applyFont="1" applyBorder="1" applyAlignment="1">
      <alignment horizontal="center"/>
    </xf>
    <xf numFmtId="0" fontId="1" fillId="0" borderId="38" xfId="0" applyFont="1" applyBorder="1" applyAlignment="1">
      <alignment horizontal="center"/>
    </xf>
    <xf numFmtId="0" fontId="1" fillId="4" borderId="13" xfId="0" applyFont="1" applyFill="1" applyBorder="1" applyAlignment="1" applyProtection="1">
      <alignment horizontal="right" vertical="top"/>
    </xf>
    <xf numFmtId="0" fontId="1" fillId="4" borderId="14" xfId="0" applyFont="1" applyFill="1" applyBorder="1" applyAlignment="1" applyProtection="1">
      <alignment horizontal="right" vertical="top"/>
    </xf>
    <xf numFmtId="0" fontId="1" fillId="4" borderId="49" xfId="0" applyFont="1" applyFill="1" applyBorder="1" applyAlignment="1" applyProtection="1">
      <alignment horizontal="right" vertical="top"/>
    </xf>
    <xf numFmtId="0" fontId="1" fillId="4" borderId="37" xfId="0" applyFont="1" applyFill="1" applyBorder="1" applyAlignment="1" applyProtection="1">
      <alignment horizontal="right" vertical="top"/>
    </xf>
    <xf numFmtId="0" fontId="1" fillId="4" borderId="8" xfId="0" applyFont="1" applyFill="1" applyBorder="1" applyAlignment="1" applyProtection="1">
      <alignment horizontal="right" vertical="top"/>
    </xf>
    <xf numFmtId="0" fontId="1" fillId="4" borderId="50" xfId="0" applyFont="1" applyFill="1" applyBorder="1" applyAlignment="1" applyProtection="1">
      <alignment horizontal="right" vertical="top"/>
    </xf>
    <xf numFmtId="0" fontId="1" fillId="4" borderId="37" xfId="0" applyFont="1" applyFill="1" applyBorder="1" applyAlignment="1">
      <alignment horizontal="right" vertical="center"/>
    </xf>
    <xf numFmtId="0" fontId="1" fillId="4" borderId="8" xfId="0" applyFont="1" applyFill="1" applyBorder="1" applyAlignment="1">
      <alignment horizontal="right" vertical="center"/>
    </xf>
    <xf numFmtId="0" fontId="1" fillId="4" borderId="50" xfId="0" applyFont="1" applyFill="1" applyBorder="1" applyAlignment="1">
      <alignment horizontal="right" vertical="center"/>
    </xf>
    <xf numFmtId="0" fontId="1" fillId="4" borderId="21" xfId="0" applyFont="1" applyFill="1" applyBorder="1" applyAlignment="1" applyProtection="1">
      <alignment horizontal="right" vertical="top"/>
    </xf>
    <xf numFmtId="0" fontId="1" fillId="4" borderId="0" xfId="0" applyFont="1" applyFill="1" applyBorder="1" applyAlignment="1" applyProtection="1">
      <alignment horizontal="right" vertical="top"/>
    </xf>
    <xf numFmtId="0" fontId="1" fillId="4" borderId="34" xfId="0" applyFont="1" applyFill="1" applyBorder="1" applyAlignment="1" applyProtection="1">
      <alignment horizontal="right" vertical="top"/>
    </xf>
    <xf numFmtId="0" fontId="1" fillId="0" borderId="37" xfId="0" applyFont="1" applyBorder="1" applyAlignment="1">
      <alignment horizontal="center" vertical="center"/>
    </xf>
    <xf numFmtId="0" fontId="1" fillId="0" borderId="50" xfId="0" applyFont="1" applyBorder="1" applyAlignment="1">
      <alignment horizontal="center" vertical="center"/>
    </xf>
    <xf numFmtId="9" fontId="9" fillId="3" borderId="29" xfId="0" applyNumberFormat="1" applyFont="1" applyFill="1" applyBorder="1" applyAlignment="1" applyProtection="1">
      <alignment horizontal="center" vertical="center"/>
      <protection locked="0"/>
    </xf>
    <xf numFmtId="9" fontId="9" fillId="3" borderId="24" xfId="0" applyNumberFormat="1" applyFont="1" applyFill="1" applyBorder="1" applyAlignment="1" applyProtection="1">
      <alignment horizontal="center" vertical="center"/>
      <protection locked="0"/>
    </xf>
    <xf numFmtId="9" fontId="9" fillId="3" borderId="25" xfId="0" applyNumberFormat="1" applyFont="1" applyFill="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9" fontId="9" fillId="3" borderId="56" xfId="0" applyNumberFormat="1" applyFont="1" applyFill="1" applyBorder="1" applyAlignment="1" applyProtection="1">
      <alignment horizontal="center" vertical="center"/>
      <protection locked="0"/>
    </xf>
    <xf numFmtId="9" fontId="9" fillId="3" borderId="57" xfId="0" applyNumberFormat="1" applyFont="1" applyFill="1" applyBorder="1" applyAlignment="1" applyProtection="1">
      <alignment horizontal="center" vertical="center"/>
      <protection locked="0"/>
    </xf>
    <xf numFmtId="9" fontId="9" fillId="3" borderId="58" xfId="0" applyNumberFormat="1" applyFont="1" applyFill="1" applyBorder="1" applyAlignment="1" applyProtection="1">
      <alignment horizontal="center" vertical="center"/>
      <protection locked="0"/>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0" fillId="0" borderId="56" xfId="0" applyFont="1" applyBorder="1" applyAlignment="1" applyProtection="1">
      <alignment horizontal="center" vertical="center"/>
      <protection locked="0"/>
    </xf>
    <xf numFmtId="0" fontId="10" fillId="0" borderId="58" xfId="0" applyFont="1" applyBorder="1" applyAlignment="1" applyProtection="1">
      <alignment horizontal="center" vertical="center"/>
      <protection locked="0"/>
    </xf>
    <xf numFmtId="9" fontId="9" fillId="3" borderId="62" xfId="0" applyNumberFormat="1" applyFont="1" applyFill="1" applyBorder="1" applyAlignment="1" applyProtection="1">
      <alignment horizontal="center" vertical="center"/>
      <protection locked="0"/>
    </xf>
    <xf numFmtId="9" fontId="9" fillId="3" borderId="17" xfId="0" applyNumberFormat="1" applyFont="1" applyFill="1" applyBorder="1" applyAlignment="1" applyProtection="1">
      <alignment horizontal="center" vertical="center"/>
      <protection locked="0"/>
    </xf>
    <xf numFmtId="9" fontId="9" fillId="3" borderId="61" xfId="0" applyNumberFormat="1" applyFont="1" applyFill="1" applyBorder="1" applyAlignment="1" applyProtection="1">
      <alignment horizontal="center" vertical="center"/>
      <protection locked="0"/>
    </xf>
    <xf numFmtId="0" fontId="10" fillId="0" borderId="62" xfId="0" applyFont="1" applyBorder="1" applyAlignment="1" applyProtection="1">
      <alignment horizontal="center" vertical="center"/>
      <protection locked="0"/>
    </xf>
    <xf numFmtId="0" fontId="10" fillId="0" borderId="61" xfId="0" applyFont="1" applyBorder="1" applyAlignment="1" applyProtection="1">
      <alignment horizontal="center" vertical="center"/>
      <protection locked="0"/>
    </xf>
    <xf numFmtId="0" fontId="1" fillId="5" borderId="14" xfId="0" applyFont="1" applyFill="1" applyBorder="1" applyAlignment="1">
      <alignment horizontal="center" vertical="center"/>
    </xf>
    <xf numFmtId="49" fontId="9" fillId="3" borderId="29" xfId="0" applyNumberFormat="1" applyFont="1" applyFill="1" applyBorder="1" applyAlignment="1" applyProtection="1">
      <alignment horizontal="center" vertical="center"/>
      <protection locked="0"/>
    </xf>
    <xf numFmtId="49" fontId="9" fillId="3" borderId="25" xfId="0" applyNumberFormat="1" applyFont="1" applyFill="1" applyBorder="1" applyAlignment="1" applyProtection="1">
      <alignment horizontal="center" vertical="center"/>
      <protection locked="0"/>
    </xf>
    <xf numFmtId="49" fontId="9" fillId="3" borderId="56" xfId="0" applyNumberFormat="1" applyFont="1" applyFill="1" applyBorder="1" applyAlignment="1" applyProtection="1">
      <alignment horizontal="center" vertical="center"/>
      <protection locked="0"/>
    </xf>
    <xf numFmtId="49" fontId="9" fillId="3" borderId="58" xfId="0" applyNumberFormat="1" applyFont="1" applyFill="1" applyBorder="1" applyAlignment="1" applyProtection="1">
      <alignment horizontal="center" vertical="center"/>
      <protection locked="0"/>
    </xf>
    <xf numFmtId="49" fontId="9" fillId="3" borderId="62" xfId="0" applyNumberFormat="1" applyFont="1" applyFill="1" applyBorder="1" applyAlignment="1" applyProtection="1">
      <alignment horizontal="center" vertical="center"/>
      <protection locked="0"/>
    </xf>
    <xf numFmtId="49" fontId="9" fillId="3" borderId="61" xfId="0" applyNumberFormat="1" applyFont="1" applyFill="1" applyBorder="1" applyAlignment="1" applyProtection="1">
      <alignment horizontal="center" vertical="center"/>
      <protection locked="0"/>
    </xf>
    <xf numFmtId="38" fontId="10" fillId="0" borderId="29" xfId="0" applyNumberFormat="1" applyFont="1" applyBorder="1" applyAlignment="1" applyProtection="1">
      <alignment horizontal="center" vertical="center"/>
      <protection locked="0"/>
    </xf>
    <xf numFmtId="38" fontId="10" fillId="0" borderId="25" xfId="0" applyNumberFormat="1" applyFont="1" applyBorder="1" applyAlignment="1" applyProtection="1">
      <alignment horizontal="center" vertical="center"/>
      <protection locked="0"/>
    </xf>
    <xf numFmtId="38" fontId="10" fillId="0" borderId="56" xfId="0" applyNumberFormat="1" applyFont="1" applyBorder="1" applyAlignment="1" applyProtection="1">
      <alignment horizontal="center" vertical="center"/>
      <protection locked="0"/>
    </xf>
    <xf numFmtId="38" fontId="10" fillId="0" borderId="58" xfId="0" applyNumberFormat="1" applyFont="1" applyBorder="1" applyAlignment="1" applyProtection="1">
      <alignment horizontal="center" vertical="center"/>
      <protection locked="0"/>
    </xf>
    <xf numFmtId="38" fontId="10" fillId="0" borderId="62" xfId="0" applyNumberFormat="1" applyFont="1" applyBorder="1" applyAlignment="1" applyProtection="1">
      <alignment horizontal="center" vertical="center"/>
      <protection locked="0"/>
    </xf>
    <xf numFmtId="38" fontId="10" fillId="0" borderId="61" xfId="0" applyNumberFormat="1" applyFont="1" applyBorder="1" applyAlignment="1" applyProtection="1">
      <alignment horizontal="center" vertical="center"/>
      <protection locked="0"/>
    </xf>
    <xf numFmtId="0" fontId="1" fillId="0" borderId="13" xfId="0" applyFont="1" applyBorder="1" applyAlignment="1">
      <alignment horizontal="center" vertical="center"/>
    </xf>
    <xf numFmtId="0" fontId="1" fillId="0" borderId="49" xfId="0" applyFont="1" applyBorder="1" applyAlignment="1">
      <alignment horizontal="center" vertical="center"/>
    </xf>
    <xf numFmtId="0" fontId="1" fillId="6" borderId="37" xfId="0" applyFont="1" applyFill="1" applyBorder="1" applyAlignment="1">
      <alignment horizontal="right" vertical="center"/>
    </xf>
    <xf numFmtId="0" fontId="1" fillId="6" borderId="8" xfId="0" applyFont="1" applyFill="1" applyBorder="1" applyAlignment="1">
      <alignment horizontal="right" vertical="center"/>
    </xf>
    <xf numFmtId="0" fontId="1" fillId="6" borderId="50" xfId="0" applyFont="1" applyFill="1" applyBorder="1" applyAlignment="1">
      <alignment horizontal="right" vertical="center"/>
    </xf>
    <xf numFmtId="0" fontId="9" fillId="0" borderId="33" xfId="0" applyFont="1" applyBorder="1" applyAlignment="1" applyProtection="1">
      <alignment horizontal="center"/>
      <protection locked="0"/>
    </xf>
    <xf numFmtId="0" fontId="9" fillId="0" borderId="30" xfId="0" applyFont="1" applyBorder="1" applyAlignment="1" applyProtection="1">
      <alignment horizontal="center"/>
      <protection locked="0"/>
    </xf>
    <xf numFmtId="0" fontId="9" fillId="3" borderId="30" xfId="0" applyFont="1" applyFill="1" applyBorder="1" applyAlignment="1" applyProtection="1">
      <alignment horizontal="center"/>
      <protection locked="0"/>
    </xf>
    <xf numFmtId="0" fontId="9" fillId="0" borderId="54" xfId="0" applyFont="1" applyFill="1" applyBorder="1" applyAlignment="1" applyProtection="1">
      <alignment horizontal="center"/>
      <protection locked="0"/>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1" fillId="0" borderId="39" xfId="0" applyFont="1" applyBorder="1" applyAlignment="1">
      <alignment horizontal="center" vertical="center"/>
    </xf>
    <xf numFmtId="0" fontId="3" fillId="0" borderId="13" xfId="0" applyFont="1" applyBorder="1" applyAlignment="1" applyProtection="1">
      <alignment horizontal="center"/>
    </xf>
    <xf numFmtId="0" fontId="3" fillId="0" borderId="14" xfId="0" applyFont="1" applyBorder="1" applyAlignment="1" applyProtection="1">
      <alignment horizontal="center"/>
    </xf>
    <xf numFmtId="0" fontId="3" fillId="0" borderId="49" xfId="0" applyFont="1" applyBorder="1" applyAlignment="1" applyProtection="1">
      <alignment horizontal="center"/>
    </xf>
    <xf numFmtId="0" fontId="3" fillId="0" borderId="37" xfId="0" applyFont="1" applyBorder="1" applyAlignment="1" applyProtection="1">
      <alignment horizontal="center"/>
    </xf>
    <xf numFmtId="0" fontId="3" fillId="0" borderId="8" xfId="0" applyFont="1" applyBorder="1" applyAlignment="1" applyProtection="1">
      <alignment horizontal="center"/>
    </xf>
    <xf numFmtId="0" fontId="3" fillId="0" borderId="50" xfId="0" applyFont="1" applyBorder="1" applyAlignment="1" applyProtection="1">
      <alignment horizontal="center"/>
    </xf>
    <xf numFmtId="0" fontId="9" fillId="0" borderId="54" xfId="0" applyFont="1" applyFill="1" applyBorder="1" applyAlignment="1" applyProtection="1">
      <alignment horizontal="center" vertical="center"/>
      <protection locked="0"/>
    </xf>
    <xf numFmtId="0" fontId="1" fillId="4" borderId="21" xfId="0" applyFont="1" applyFill="1" applyBorder="1" applyAlignment="1">
      <alignment horizontal="right" vertical="top"/>
    </xf>
    <xf numFmtId="0" fontId="1" fillId="4" borderId="0" xfId="0" applyFont="1" applyFill="1" applyBorder="1" applyAlignment="1">
      <alignment horizontal="right" vertical="top"/>
    </xf>
    <xf numFmtId="0" fontId="1" fillId="4" borderId="34" xfId="0" applyFont="1" applyFill="1" applyBorder="1" applyAlignment="1">
      <alignment horizontal="right" vertical="top"/>
    </xf>
    <xf numFmtId="0" fontId="1" fillId="4" borderId="37" xfId="0" applyFont="1" applyFill="1" applyBorder="1" applyAlignment="1">
      <alignment horizontal="right" vertical="top"/>
    </xf>
    <xf numFmtId="0" fontId="1" fillId="4" borderId="8" xfId="0" applyFont="1" applyFill="1" applyBorder="1" applyAlignment="1">
      <alignment horizontal="right" vertical="top"/>
    </xf>
    <xf numFmtId="0" fontId="1" fillId="4" borderId="50" xfId="0" applyFont="1" applyFill="1" applyBorder="1" applyAlignment="1">
      <alignment horizontal="right" vertical="top"/>
    </xf>
    <xf numFmtId="0" fontId="1" fillId="5" borderId="10" xfId="0" applyFont="1" applyFill="1" applyBorder="1" applyAlignment="1">
      <alignment horizontal="center" vertical="center" wrapText="1"/>
    </xf>
    <xf numFmtId="0" fontId="1" fillId="0" borderId="59"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69" xfId="0" applyFont="1" applyBorder="1" applyAlignment="1">
      <alignment horizontal="center" vertical="center" wrapText="1"/>
    </xf>
    <xf numFmtId="0" fontId="1" fillId="5" borderId="11" xfId="0" applyFont="1" applyFill="1" applyBorder="1" applyAlignment="1">
      <alignment horizontal="center" vertical="center" wrapText="1"/>
    </xf>
    <xf numFmtId="0" fontId="1" fillId="5" borderId="12" xfId="0" applyFont="1" applyFill="1" applyBorder="1" applyAlignment="1">
      <alignment horizontal="center" vertical="center" wrapText="1"/>
    </xf>
    <xf numFmtId="0" fontId="21" fillId="0" borderId="13" xfId="0" applyFont="1" applyBorder="1" applyAlignment="1">
      <alignment horizontal="center" vertical="center"/>
    </xf>
    <xf numFmtId="0" fontId="21" fillId="0" borderId="49" xfId="0" applyFont="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0000FF"/>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1</xdr:row>
      <xdr:rowOff>7620</xdr:rowOff>
    </xdr:from>
    <xdr:to>
      <xdr:col>8</xdr:col>
      <xdr:colOff>731520</xdr:colOff>
      <xdr:row>2</xdr:row>
      <xdr:rowOff>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1960" y="68580"/>
          <a:ext cx="7932420" cy="1371600"/>
        </a:xfrm>
        <a:prstGeom prst="rect">
          <a:avLst/>
        </a:prstGeom>
      </xdr:spPr>
    </xdr:pic>
    <xdr:clientData/>
  </xdr:twoCellAnchor>
  <mc:AlternateContent xmlns:mc="http://schemas.openxmlformats.org/markup-compatibility/2006">
    <mc:Choice xmlns:a14="http://schemas.microsoft.com/office/drawing/2010/main" Requires="a14">
      <xdr:twoCellAnchor>
        <xdr:from>
          <xdr:col>11</xdr:col>
          <xdr:colOff>19050</xdr:colOff>
          <xdr:row>19</xdr:row>
          <xdr:rowOff>9525</xdr:rowOff>
        </xdr:from>
        <xdr:to>
          <xdr:col>14</xdr:col>
          <xdr:colOff>361950</xdr:colOff>
          <xdr:row>20</xdr:row>
          <xdr:rowOff>28575</xdr:rowOff>
        </xdr:to>
        <xdr:sp macro="" textlink="">
          <xdr:nvSpPr>
            <xdr:cNvPr id="1026" name="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FF0000"/>
                  </a:solidFill>
                  <a:latin typeface="Arial Rounded MT Bold"/>
                </a:rPr>
                <a:t>Print All Worksheets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19050</xdr:colOff>
          <xdr:row>3</xdr:row>
          <xdr:rowOff>9525</xdr:rowOff>
        </xdr:from>
        <xdr:to>
          <xdr:col>14</xdr:col>
          <xdr:colOff>361950</xdr:colOff>
          <xdr:row>3</xdr:row>
          <xdr:rowOff>285750</xdr:rowOff>
        </xdr:to>
        <xdr:sp macro="" textlink="">
          <xdr:nvSpPr>
            <xdr:cNvPr id="1027" name="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FF0000"/>
                  </a:solidFill>
                  <a:latin typeface="Arial Rounded MT Bold"/>
                </a:rPr>
                <a:t>Print All Worksheets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9525</xdr:colOff>
          <xdr:row>6</xdr:row>
          <xdr:rowOff>0</xdr:rowOff>
        </xdr:from>
        <xdr:to>
          <xdr:col>12</xdr:col>
          <xdr:colOff>352425</xdr:colOff>
          <xdr:row>7</xdr:row>
          <xdr:rowOff>19050</xdr:rowOff>
        </xdr:to>
        <xdr:sp macro="" textlink="">
          <xdr:nvSpPr>
            <xdr:cNvPr id="7169" name="Button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0" i="0" u="none" strike="noStrike" baseline="0">
                  <a:solidFill>
                    <a:srgbClr val="FF0000"/>
                  </a:solidFill>
                  <a:latin typeface="Arial Rounded MT Bold"/>
                </a:rPr>
                <a:t>Print All Worksheets</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L54"/>
  <sheetViews>
    <sheetView showGridLines="0" showRowColHeaders="0" tabSelected="1" zoomScaleNormal="100" workbookViewId="0"/>
  </sheetViews>
  <sheetFormatPr defaultColWidth="8.85546875" defaultRowHeight="19.899999999999999" customHeight="1" x14ac:dyDescent="0.25"/>
  <cols>
    <col min="1" max="1" width="4.7109375" style="50" customWidth="1"/>
    <col min="2" max="2" width="1.7109375" style="50" customWidth="1"/>
    <col min="3" max="3" width="60.7109375" style="50" customWidth="1"/>
    <col min="4" max="4" width="5.7109375" style="50" customWidth="1"/>
    <col min="5" max="5" width="25.7109375" style="50" customWidth="1"/>
    <col min="6" max="6" width="0.85546875" style="50" customWidth="1"/>
    <col min="7" max="7" width="10.7109375" style="50" customWidth="1"/>
    <col min="8" max="8" width="0.85546875" style="50" customWidth="1"/>
    <col min="9" max="9" width="10.7109375" style="50" customWidth="1"/>
    <col min="10" max="10" width="1.7109375" style="50" customWidth="1"/>
    <col min="11" max="16384" width="8.85546875" style="50"/>
  </cols>
  <sheetData>
    <row r="1" spans="2:12" ht="4.9000000000000004" customHeight="1" x14ac:dyDescent="0.25"/>
    <row r="2" spans="2:12" ht="108.6" customHeight="1" x14ac:dyDescent="0.25">
      <c r="E2" s="419"/>
      <c r="F2" s="419"/>
      <c r="G2" s="419"/>
      <c r="H2" s="419"/>
      <c r="I2" s="419"/>
      <c r="J2" s="419"/>
    </row>
    <row r="3" spans="2:12" ht="40.15" customHeight="1" x14ac:dyDescent="0.25">
      <c r="C3" s="426" t="s">
        <v>359</v>
      </c>
      <c r="D3" s="426"/>
      <c r="E3" s="426"/>
      <c r="F3" s="426"/>
      <c r="G3" s="426"/>
      <c r="H3" s="426"/>
      <c r="I3" s="426"/>
    </row>
    <row r="4" spans="2:12" ht="30" customHeight="1" thickBot="1" x14ac:dyDescent="0.3">
      <c r="C4" s="427" t="s">
        <v>320</v>
      </c>
      <c r="D4" s="427"/>
      <c r="E4" s="427"/>
      <c r="F4" s="427"/>
      <c r="G4" s="427"/>
      <c r="H4" s="427"/>
      <c r="I4" s="427"/>
    </row>
    <row r="5" spans="2:12" ht="285" customHeight="1" x14ac:dyDescent="0.25">
      <c r="B5" s="346"/>
      <c r="C5" s="418" t="s">
        <v>348</v>
      </c>
      <c r="D5" s="418"/>
      <c r="E5" s="418"/>
      <c r="F5" s="418"/>
      <c r="G5" s="418"/>
      <c r="H5" s="418"/>
      <c r="I5" s="418"/>
      <c r="J5" s="347"/>
      <c r="L5" s="375"/>
    </row>
    <row r="6" spans="2:12" ht="19.899999999999999" customHeight="1" x14ac:dyDescent="0.25">
      <c r="B6" s="348"/>
      <c r="C6" s="349"/>
      <c r="D6" s="350"/>
      <c r="E6" s="350"/>
      <c r="F6" s="350"/>
      <c r="G6" s="350"/>
      <c r="H6" s="350"/>
      <c r="I6" s="350"/>
      <c r="J6" s="351"/>
    </row>
    <row r="7" spans="2:12" ht="19.899999999999999" customHeight="1" x14ac:dyDescent="0.25">
      <c r="B7" s="348"/>
      <c r="C7" s="85" t="s">
        <v>218</v>
      </c>
      <c r="D7" s="85"/>
      <c r="E7" s="420">
        <v>45292</v>
      </c>
      <c r="F7" s="421"/>
      <c r="G7" s="421"/>
      <c r="H7" s="421"/>
      <c r="I7" s="422"/>
      <c r="J7" s="351"/>
    </row>
    <row r="8" spans="2:12" ht="4.9000000000000004" customHeight="1" x14ac:dyDescent="0.25">
      <c r="B8" s="348"/>
      <c r="C8" s="350"/>
      <c r="D8" s="350"/>
      <c r="E8" s="350"/>
      <c r="F8" s="350"/>
      <c r="G8" s="350"/>
      <c r="H8" s="350"/>
      <c r="I8" s="350"/>
      <c r="J8" s="351"/>
    </row>
    <row r="9" spans="2:12" ht="19.899999999999999" customHeight="1" x14ac:dyDescent="0.25">
      <c r="B9" s="348"/>
      <c r="C9" s="85" t="s">
        <v>219</v>
      </c>
      <c r="D9" s="85"/>
      <c r="E9" s="423" t="s">
        <v>290</v>
      </c>
      <c r="F9" s="424"/>
      <c r="G9" s="424"/>
      <c r="H9" s="424"/>
      <c r="I9" s="425"/>
      <c r="J9" s="351"/>
    </row>
    <row r="10" spans="2:12" ht="4.9000000000000004" customHeight="1" x14ac:dyDescent="0.25">
      <c r="B10" s="348"/>
      <c r="C10" s="350"/>
      <c r="D10" s="350"/>
      <c r="E10" s="350"/>
      <c r="F10" s="350"/>
      <c r="G10" s="350"/>
      <c r="H10" s="350"/>
      <c r="I10" s="350"/>
      <c r="J10" s="351"/>
    </row>
    <row r="11" spans="2:12" ht="19.899999999999999" customHeight="1" x14ac:dyDescent="0.25">
      <c r="B11" s="348"/>
      <c r="C11" s="85" t="s">
        <v>220</v>
      </c>
      <c r="D11" s="85"/>
      <c r="E11" s="412" t="s">
        <v>228</v>
      </c>
      <c r="F11" s="413"/>
      <c r="G11" s="413"/>
      <c r="H11" s="413"/>
      <c r="I11" s="414"/>
      <c r="J11" s="351"/>
    </row>
    <row r="12" spans="2:12" ht="19.899999999999999" customHeight="1" x14ac:dyDescent="0.25">
      <c r="B12" s="348"/>
      <c r="C12" s="350"/>
      <c r="D12" s="350"/>
      <c r="E12" s="350"/>
      <c r="F12" s="350"/>
      <c r="G12" s="350"/>
      <c r="H12" s="350"/>
      <c r="I12" s="350"/>
      <c r="J12" s="351"/>
    </row>
    <row r="13" spans="2:12" ht="19.899999999999999" customHeight="1" x14ac:dyDescent="0.25">
      <c r="B13" s="348"/>
      <c r="C13" s="415" t="s">
        <v>307</v>
      </c>
      <c r="D13" s="352"/>
      <c r="E13" s="85"/>
      <c r="F13" s="85"/>
      <c r="G13" s="417" t="s">
        <v>222</v>
      </c>
      <c r="H13" s="417"/>
      <c r="I13" s="417"/>
      <c r="J13" s="351"/>
    </row>
    <row r="14" spans="2:12" ht="19.899999999999999" customHeight="1" x14ac:dyDescent="0.25">
      <c r="B14" s="348"/>
      <c r="C14" s="415"/>
      <c r="D14" s="352"/>
      <c r="E14" s="85" t="s">
        <v>221</v>
      </c>
      <c r="F14" s="85"/>
      <c r="G14" s="353" t="s">
        <v>223</v>
      </c>
      <c r="H14" s="353"/>
      <c r="I14" s="353" t="s">
        <v>224</v>
      </c>
      <c r="J14" s="351"/>
    </row>
    <row r="15" spans="2:12" ht="19.899999999999999" customHeight="1" x14ac:dyDescent="0.25">
      <c r="B15" s="348"/>
      <c r="C15" s="415"/>
      <c r="D15" s="352"/>
      <c r="E15" s="361" t="s">
        <v>237</v>
      </c>
      <c r="F15" s="350"/>
      <c r="G15" s="362">
        <v>0.3</v>
      </c>
      <c r="H15" s="354"/>
      <c r="I15" s="363"/>
      <c r="J15" s="351"/>
    </row>
    <row r="16" spans="2:12" ht="19.899999999999999" customHeight="1" x14ac:dyDescent="0.25">
      <c r="B16" s="348"/>
      <c r="C16" s="415"/>
      <c r="D16" s="352"/>
      <c r="E16" s="361" t="s">
        <v>238</v>
      </c>
      <c r="F16" s="350"/>
      <c r="G16" s="362">
        <v>0.15</v>
      </c>
      <c r="H16" s="354"/>
      <c r="I16" s="363"/>
      <c r="J16" s="351"/>
    </row>
    <row r="17" spans="2:10" ht="19.899999999999999" customHeight="1" x14ac:dyDescent="0.25">
      <c r="B17" s="348"/>
      <c r="C17" s="415"/>
      <c r="D17" s="352"/>
      <c r="E17" s="361" t="s">
        <v>239</v>
      </c>
      <c r="F17" s="350"/>
      <c r="G17" s="362">
        <v>0.3</v>
      </c>
      <c r="H17" s="354"/>
      <c r="I17" s="363"/>
      <c r="J17" s="351"/>
    </row>
    <row r="18" spans="2:10" ht="19.899999999999999" customHeight="1" x14ac:dyDescent="0.25">
      <c r="B18" s="348"/>
      <c r="C18" s="415"/>
      <c r="D18" s="352"/>
      <c r="E18" s="361" t="s">
        <v>240</v>
      </c>
      <c r="F18" s="350"/>
      <c r="G18" s="362">
        <v>0.15</v>
      </c>
      <c r="H18" s="354"/>
      <c r="I18" s="363"/>
      <c r="J18" s="351"/>
    </row>
    <row r="19" spans="2:10" ht="19.899999999999999" customHeight="1" x14ac:dyDescent="0.25">
      <c r="B19" s="348"/>
      <c r="C19" s="415"/>
      <c r="D19" s="352"/>
      <c r="E19" s="361" t="s">
        <v>241</v>
      </c>
      <c r="F19" s="350"/>
      <c r="G19" s="362">
        <v>0.05</v>
      </c>
      <c r="H19" s="354"/>
      <c r="I19" s="363"/>
      <c r="J19" s="351"/>
    </row>
    <row r="20" spans="2:10" ht="19.899999999999999" customHeight="1" x14ac:dyDescent="0.25">
      <c r="B20" s="348"/>
      <c r="C20" s="415"/>
      <c r="D20" s="352"/>
      <c r="E20" s="361" t="s">
        <v>309</v>
      </c>
      <c r="F20" s="350"/>
      <c r="G20" s="362">
        <v>0.05</v>
      </c>
      <c r="H20" s="354"/>
      <c r="I20" s="363"/>
      <c r="J20" s="351"/>
    </row>
    <row r="21" spans="2:10" ht="19.899999999999999" customHeight="1" x14ac:dyDescent="0.25">
      <c r="B21" s="348"/>
      <c r="C21" s="415"/>
      <c r="D21" s="352"/>
      <c r="E21" s="361"/>
      <c r="F21" s="350"/>
      <c r="G21" s="362"/>
      <c r="H21" s="354"/>
      <c r="I21" s="363"/>
      <c r="J21" s="351"/>
    </row>
    <row r="22" spans="2:10" ht="19.899999999999999" customHeight="1" x14ac:dyDescent="0.25">
      <c r="B22" s="348"/>
      <c r="C22" s="415"/>
      <c r="D22" s="352"/>
      <c r="E22" s="361"/>
      <c r="F22" s="350"/>
      <c r="G22" s="362"/>
      <c r="H22" s="354"/>
      <c r="I22" s="363"/>
      <c r="J22" s="351"/>
    </row>
    <row r="23" spans="2:10" ht="19.899999999999999" customHeight="1" x14ac:dyDescent="0.25">
      <c r="B23" s="348"/>
      <c r="C23" s="415"/>
      <c r="D23" s="352"/>
      <c r="E23" s="361"/>
      <c r="F23" s="350"/>
      <c r="G23" s="362"/>
      <c r="H23" s="354"/>
      <c r="I23" s="363"/>
      <c r="J23" s="351"/>
    </row>
    <row r="24" spans="2:10" ht="19.899999999999999" customHeight="1" x14ac:dyDescent="0.25">
      <c r="B24" s="348"/>
      <c r="C24" s="415"/>
      <c r="D24" s="352"/>
      <c r="E24" s="361"/>
      <c r="F24" s="350"/>
      <c r="G24" s="362"/>
      <c r="H24" s="354"/>
      <c r="I24" s="363"/>
      <c r="J24" s="351"/>
    </row>
    <row r="25" spans="2:10" ht="4.9000000000000004" customHeight="1" thickBot="1" x14ac:dyDescent="0.3">
      <c r="B25" s="348"/>
      <c r="C25" s="350"/>
      <c r="D25" s="350"/>
      <c r="E25" s="355"/>
      <c r="F25" s="355"/>
      <c r="G25" s="356"/>
      <c r="H25" s="355"/>
      <c r="I25" s="355"/>
      <c r="J25" s="351"/>
    </row>
    <row r="26" spans="2:10" ht="19.899999999999999" customHeight="1" thickTop="1" x14ac:dyDescent="0.25">
      <c r="B26" s="348"/>
      <c r="C26" s="350"/>
      <c r="D26" s="350"/>
      <c r="E26" s="85" t="s">
        <v>235</v>
      </c>
      <c r="F26" s="85"/>
      <c r="G26" s="357">
        <f>SUM(G15:G24)</f>
        <v>1</v>
      </c>
      <c r="H26" s="85"/>
      <c r="I26" s="358">
        <f>SUM(I15:I24)</f>
        <v>0</v>
      </c>
      <c r="J26" s="351"/>
    </row>
    <row r="27" spans="2:10" ht="19.899999999999999" customHeight="1" x14ac:dyDescent="0.25">
      <c r="B27" s="348"/>
      <c r="C27" s="350"/>
      <c r="D27" s="350"/>
      <c r="E27" s="350"/>
      <c r="F27" s="350"/>
      <c r="G27" s="350"/>
      <c r="H27" s="350"/>
      <c r="I27" s="350"/>
      <c r="J27" s="351"/>
    </row>
    <row r="28" spans="2:10" ht="19.899999999999999" customHeight="1" x14ac:dyDescent="0.25">
      <c r="B28" s="348"/>
      <c r="C28" s="415" t="s">
        <v>243</v>
      </c>
      <c r="D28" s="350"/>
      <c r="E28" s="412" t="s">
        <v>274</v>
      </c>
      <c r="F28" s="413"/>
      <c r="G28" s="413"/>
      <c r="H28" s="413"/>
      <c r="I28" s="414"/>
      <c r="J28" s="351"/>
    </row>
    <row r="29" spans="2:10" ht="19.899999999999999" customHeight="1" thickBot="1" x14ac:dyDescent="0.3">
      <c r="B29" s="359"/>
      <c r="C29" s="416"/>
      <c r="D29" s="360"/>
      <c r="E29" s="360"/>
      <c r="F29" s="360"/>
      <c r="G29" s="360"/>
      <c r="H29" s="360"/>
      <c r="I29" s="360"/>
      <c r="J29" s="63"/>
    </row>
    <row r="43" spans="3:3" ht="19.899999999999999" customHeight="1" x14ac:dyDescent="0.25">
      <c r="C43" s="50" t="s">
        <v>225</v>
      </c>
    </row>
    <row r="44" spans="3:3" ht="19.899999999999999" customHeight="1" x14ac:dyDescent="0.25">
      <c r="C44" s="50" t="s">
        <v>226</v>
      </c>
    </row>
    <row r="45" spans="3:3" ht="19.899999999999999" customHeight="1" x14ac:dyDescent="0.25">
      <c r="C45" s="50" t="s">
        <v>231</v>
      </c>
    </row>
    <row r="46" spans="3:3" ht="19.899999999999999" customHeight="1" x14ac:dyDescent="0.25">
      <c r="C46" s="50" t="s">
        <v>232</v>
      </c>
    </row>
    <row r="47" spans="3:3" ht="19.899999999999999" customHeight="1" x14ac:dyDescent="0.25">
      <c r="C47" s="50" t="s">
        <v>227</v>
      </c>
    </row>
    <row r="48" spans="3:3" ht="19.899999999999999" customHeight="1" x14ac:dyDescent="0.25">
      <c r="C48" s="50" t="s">
        <v>228</v>
      </c>
    </row>
    <row r="49" spans="3:3" ht="19.899999999999999" customHeight="1" x14ac:dyDescent="0.25">
      <c r="C49" s="50" t="s">
        <v>229</v>
      </c>
    </row>
    <row r="50" spans="3:3" ht="19.899999999999999" customHeight="1" x14ac:dyDescent="0.25">
      <c r="C50" s="50" t="s">
        <v>230</v>
      </c>
    </row>
    <row r="51" spans="3:3" ht="19.899999999999999" customHeight="1" x14ac:dyDescent="0.25">
      <c r="C51" s="50" t="s">
        <v>233</v>
      </c>
    </row>
    <row r="52" spans="3:3" ht="19.899999999999999" customHeight="1" x14ac:dyDescent="0.25">
      <c r="C52" s="50" t="s">
        <v>234</v>
      </c>
    </row>
    <row r="53" spans="3:3" ht="19.899999999999999" customHeight="1" x14ac:dyDescent="0.25">
      <c r="C53" s="50" t="s">
        <v>127</v>
      </c>
    </row>
    <row r="54" spans="3:3" ht="19.899999999999999" customHeight="1" x14ac:dyDescent="0.25">
      <c r="C54" s="50" t="s">
        <v>128</v>
      </c>
    </row>
  </sheetData>
  <mergeCells count="11">
    <mergeCell ref="C5:I5"/>
    <mergeCell ref="E2:J2"/>
    <mergeCell ref="E7:I7"/>
    <mergeCell ref="E9:I9"/>
    <mergeCell ref="C3:I3"/>
    <mergeCell ref="C4:I4"/>
    <mergeCell ref="E11:I11"/>
    <mergeCell ref="C28:C29"/>
    <mergeCell ref="E28:I28"/>
    <mergeCell ref="G13:I13"/>
    <mergeCell ref="C13:C24"/>
  </mergeCells>
  <dataValidations disablePrompts="1" count="1">
    <dataValidation type="list" allowBlank="1" showInputMessage="1" showErrorMessage="1" sqref="E11:I11" xr:uid="{00000000-0002-0000-0000-000000000000}">
      <formula1>$C$43:$C$54</formula1>
    </dataValidation>
  </dataValidations>
  <pageMargins left="0.7" right="0.7" top="0.75" bottom="0.75" header="0.3" footer="0.3"/>
  <pageSetup scale="72" orientation="portrait" r:id="rId1"/>
  <rowBreaks count="1" manualBreakCount="1">
    <brk id="2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Button 2">
              <controlPr defaultSize="0" print="0" autoFill="0" autoPict="0" macro="[0]!Combined">
                <anchor moveWithCells="1" sizeWithCells="1">
                  <from>
                    <xdr:col>11</xdr:col>
                    <xdr:colOff>19050</xdr:colOff>
                    <xdr:row>19</xdr:row>
                    <xdr:rowOff>9525</xdr:rowOff>
                  </from>
                  <to>
                    <xdr:col>14</xdr:col>
                    <xdr:colOff>361950</xdr:colOff>
                    <xdr:row>20</xdr:row>
                    <xdr:rowOff>28575</xdr:rowOff>
                  </to>
                </anchor>
              </controlPr>
            </control>
          </mc:Choice>
        </mc:AlternateContent>
        <mc:AlternateContent xmlns:mc="http://schemas.openxmlformats.org/markup-compatibility/2006">
          <mc:Choice Requires="x14">
            <control shapeId="1027" r:id="rId5" name="Button 3">
              <controlPr defaultSize="0" print="0" autoFill="0" autoPict="0" macro="[0]!Combined">
                <anchor moveWithCells="1" sizeWithCells="1">
                  <from>
                    <xdr:col>11</xdr:col>
                    <xdr:colOff>19050</xdr:colOff>
                    <xdr:row>3</xdr:row>
                    <xdr:rowOff>9525</xdr:rowOff>
                  </from>
                  <to>
                    <xdr:col>14</xdr:col>
                    <xdr:colOff>361950</xdr:colOff>
                    <xdr:row>3</xdr:row>
                    <xdr:rowOff>285750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B1:L20"/>
  <sheetViews>
    <sheetView showGridLines="0" showRowColHeaders="0" workbookViewId="0"/>
  </sheetViews>
  <sheetFormatPr defaultColWidth="8.85546875" defaultRowHeight="19.899999999999999" customHeight="1" x14ac:dyDescent="0.25"/>
  <cols>
    <col min="1" max="1" width="4.7109375" style="2" customWidth="1"/>
    <col min="2" max="2" width="3.7109375" style="2" customWidth="1"/>
    <col min="3" max="3" width="8.85546875" style="2"/>
    <col min="4" max="4" width="25.7109375" style="2" customWidth="1"/>
    <col min="5" max="5" width="15.7109375" style="2" customWidth="1"/>
    <col min="6" max="6" width="8.7109375" style="2" customWidth="1"/>
    <col min="7" max="7" width="10.7109375" style="2" customWidth="1"/>
    <col min="8" max="8" width="12.7109375" style="2" customWidth="1"/>
    <col min="9" max="9" width="10.7109375" style="2" customWidth="1"/>
    <col min="10" max="10" width="1.7109375" style="2" customWidth="1"/>
    <col min="11" max="11" width="60.7109375" style="2" customWidth="1"/>
    <col min="12" max="12" width="1.7109375" style="2" customWidth="1"/>
    <col min="13" max="16384" width="8.85546875" style="2"/>
  </cols>
  <sheetData>
    <row r="1" spans="2:12" ht="19.899999999999999" customHeight="1" thickBot="1" x14ac:dyDescent="0.3"/>
    <row r="2" spans="2:12" ht="19.899999999999999" customHeight="1" thickBot="1" x14ac:dyDescent="0.3">
      <c r="B2" s="451" t="s">
        <v>178</v>
      </c>
      <c r="C2" s="452"/>
      <c r="D2" s="452"/>
      <c r="E2" s="540"/>
      <c r="F2" s="452"/>
      <c r="G2" s="452"/>
      <c r="H2" s="453"/>
      <c r="J2" s="456"/>
      <c r="K2" s="459" t="s">
        <v>342</v>
      </c>
      <c r="L2" s="462"/>
    </row>
    <row r="3" spans="2:12" ht="15" customHeight="1" thickBot="1" x14ac:dyDescent="0.3">
      <c r="B3" s="530" t="s">
        <v>9</v>
      </c>
      <c r="C3" s="532"/>
      <c r="D3" s="17" t="s">
        <v>122</v>
      </c>
      <c r="E3" s="19" t="s">
        <v>123</v>
      </c>
      <c r="F3" s="18" t="s">
        <v>60</v>
      </c>
      <c r="G3" s="20" t="s">
        <v>124</v>
      </c>
      <c r="H3" s="20" t="s">
        <v>43</v>
      </c>
      <c r="J3" s="457"/>
      <c r="K3" s="460"/>
      <c r="L3" s="463"/>
    </row>
    <row r="4" spans="2:12" ht="19.899999999999999" customHeight="1" x14ac:dyDescent="0.25">
      <c r="B4" s="87">
        <v>1</v>
      </c>
      <c r="C4" s="150"/>
      <c r="D4" s="183"/>
      <c r="E4" s="174"/>
      <c r="F4" s="242"/>
      <c r="G4" s="245"/>
      <c r="H4" s="246">
        <f>F4*G4</f>
        <v>0</v>
      </c>
      <c r="J4" s="457"/>
      <c r="K4" s="460"/>
      <c r="L4" s="463"/>
    </row>
    <row r="5" spans="2:12" ht="19.899999999999999" customHeight="1" x14ac:dyDescent="0.25">
      <c r="B5" s="88">
        <f t="shared" ref="B5:B8" si="0">B4+1</f>
        <v>2</v>
      </c>
      <c r="C5" s="82"/>
      <c r="D5" s="184"/>
      <c r="E5" s="177"/>
      <c r="F5" s="243"/>
      <c r="G5" s="251"/>
      <c r="H5" s="246">
        <f t="shared" ref="H5:H9" si="1">F5*G5</f>
        <v>0</v>
      </c>
      <c r="J5" s="457"/>
      <c r="K5" s="460"/>
      <c r="L5" s="463"/>
    </row>
    <row r="6" spans="2:12" ht="19.899999999999999" customHeight="1" x14ac:dyDescent="0.25">
      <c r="B6" s="88">
        <f t="shared" si="0"/>
        <v>3</v>
      </c>
      <c r="C6" s="82"/>
      <c r="D6" s="184"/>
      <c r="E6" s="177"/>
      <c r="F6" s="243"/>
      <c r="G6" s="251"/>
      <c r="H6" s="246">
        <f t="shared" si="1"/>
        <v>0</v>
      </c>
      <c r="J6" s="457"/>
      <c r="K6" s="460"/>
      <c r="L6" s="463"/>
    </row>
    <row r="7" spans="2:12" ht="19.899999999999999" customHeight="1" x14ac:dyDescent="0.25">
      <c r="B7" s="88">
        <f t="shared" si="0"/>
        <v>4</v>
      </c>
      <c r="C7" s="82"/>
      <c r="D7" s="184"/>
      <c r="E7" s="177"/>
      <c r="F7" s="243"/>
      <c r="G7" s="251"/>
      <c r="H7" s="246">
        <f t="shared" si="1"/>
        <v>0</v>
      </c>
      <c r="J7" s="457"/>
      <c r="K7" s="460"/>
      <c r="L7" s="463"/>
    </row>
    <row r="8" spans="2:12" ht="19.899999999999999" customHeight="1" x14ac:dyDescent="0.25">
      <c r="B8" s="88">
        <f t="shared" si="0"/>
        <v>5</v>
      </c>
      <c r="C8" s="82"/>
      <c r="D8" s="184"/>
      <c r="E8" s="177"/>
      <c r="F8" s="243"/>
      <c r="G8" s="251"/>
      <c r="H8" s="246">
        <f t="shared" si="1"/>
        <v>0</v>
      </c>
      <c r="J8" s="457"/>
      <c r="K8" s="460"/>
      <c r="L8" s="463"/>
    </row>
    <row r="9" spans="2:12" ht="19.899999999999999" customHeight="1" thickBot="1" x14ac:dyDescent="0.3">
      <c r="B9" s="89">
        <f>B8+1</f>
        <v>6</v>
      </c>
      <c r="C9" s="84"/>
      <c r="D9" s="185"/>
      <c r="E9" s="180"/>
      <c r="F9" s="244"/>
      <c r="G9" s="252"/>
      <c r="H9" s="246">
        <f t="shared" si="1"/>
        <v>0</v>
      </c>
      <c r="J9" s="457"/>
      <c r="K9" s="460"/>
      <c r="L9" s="463"/>
    </row>
    <row r="10" spans="2:12" ht="19.899999999999999" customHeight="1" thickTop="1" thickBot="1" x14ac:dyDescent="0.3">
      <c r="B10" s="514" t="s">
        <v>38</v>
      </c>
      <c r="C10" s="515"/>
      <c r="D10" s="515"/>
      <c r="E10" s="515"/>
      <c r="F10" s="515"/>
      <c r="G10" s="516"/>
      <c r="H10" s="13">
        <f>SUM(H4:H9)</f>
        <v>0</v>
      </c>
      <c r="J10" s="457"/>
      <c r="K10" s="460"/>
      <c r="L10" s="463"/>
    </row>
    <row r="11" spans="2:12" ht="19.899999999999999" customHeight="1" thickBot="1" x14ac:dyDescent="0.3">
      <c r="J11" s="457"/>
      <c r="K11" s="460"/>
      <c r="L11" s="463"/>
    </row>
    <row r="12" spans="2:12" ht="19.899999999999999" customHeight="1" thickBot="1" x14ac:dyDescent="0.3">
      <c r="B12" s="451" t="s">
        <v>179</v>
      </c>
      <c r="C12" s="452"/>
      <c r="D12" s="452"/>
      <c r="E12" s="540"/>
      <c r="F12" s="452"/>
      <c r="G12" s="452"/>
      <c r="H12" s="453"/>
      <c r="J12" s="457"/>
      <c r="K12" s="460"/>
      <c r="L12" s="463"/>
    </row>
    <row r="13" spans="2:12" ht="15" customHeight="1" thickBot="1" x14ac:dyDescent="0.3">
      <c r="B13" s="530" t="s">
        <v>9</v>
      </c>
      <c r="C13" s="532"/>
      <c r="D13" s="17" t="s">
        <v>122</v>
      </c>
      <c r="E13" s="19" t="s">
        <v>123</v>
      </c>
      <c r="F13" s="18" t="s">
        <v>60</v>
      </c>
      <c r="G13" s="20" t="s">
        <v>124</v>
      </c>
      <c r="H13" s="20" t="s">
        <v>43</v>
      </c>
      <c r="J13" s="457"/>
      <c r="K13" s="460"/>
      <c r="L13" s="463"/>
    </row>
    <row r="14" spans="2:12" ht="19.899999999999999" customHeight="1" x14ac:dyDescent="0.25">
      <c r="B14" s="87">
        <v>1</v>
      </c>
      <c r="C14" s="150"/>
      <c r="D14" s="183"/>
      <c r="E14" s="174"/>
      <c r="F14" s="242"/>
      <c r="G14" s="245"/>
      <c r="H14" s="246">
        <f>F14*G14</f>
        <v>0</v>
      </c>
      <c r="J14" s="457"/>
      <c r="K14" s="460"/>
      <c r="L14" s="463"/>
    </row>
    <row r="15" spans="2:12" ht="19.899999999999999" customHeight="1" x14ac:dyDescent="0.25">
      <c r="B15" s="88">
        <f t="shared" ref="B15:B18" si="2">B14+1</f>
        <v>2</v>
      </c>
      <c r="C15" s="82"/>
      <c r="D15" s="184"/>
      <c r="E15" s="177"/>
      <c r="F15" s="243"/>
      <c r="G15" s="251"/>
      <c r="H15" s="246">
        <f t="shared" ref="H15:H19" si="3">F15*G15</f>
        <v>0</v>
      </c>
      <c r="J15" s="457"/>
      <c r="K15" s="460"/>
      <c r="L15" s="463"/>
    </row>
    <row r="16" spans="2:12" ht="19.899999999999999" customHeight="1" x14ac:dyDescent="0.25">
      <c r="B16" s="88">
        <f t="shared" si="2"/>
        <v>3</v>
      </c>
      <c r="C16" s="82"/>
      <c r="D16" s="184"/>
      <c r="E16" s="177"/>
      <c r="F16" s="243"/>
      <c r="G16" s="251"/>
      <c r="H16" s="246">
        <f t="shared" si="3"/>
        <v>0</v>
      </c>
      <c r="J16" s="457"/>
      <c r="K16" s="460"/>
      <c r="L16" s="463"/>
    </row>
    <row r="17" spans="2:12" ht="19.899999999999999" customHeight="1" x14ac:dyDescent="0.25">
      <c r="B17" s="88">
        <f t="shared" si="2"/>
        <v>4</v>
      </c>
      <c r="C17" s="82"/>
      <c r="D17" s="184"/>
      <c r="E17" s="177"/>
      <c r="F17" s="243"/>
      <c r="G17" s="251"/>
      <c r="H17" s="246">
        <f t="shared" si="3"/>
        <v>0</v>
      </c>
      <c r="J17" s="457"/>
      <c r="K17" s="460"/>
      <c r="L17" s="463"/>
    </row>
    <row r="18" spans="2:12" ht="19.899999999999999" customHeight="1" x14ac:dyDescent="0.25">
      <c r="B18" s="88">
        <f t="shared" si="2"/>
        <v>5</v>
      </c>
      <c r="C18" s="82"/>
      <c r="D18" s="184"/>
      <c r="E18" s="177"/>
      <c r="F18" s="243"/>
      <c r="G18" s="251"/>
      <c r="H18" s="246">
        <f t="shared" si="3"/>
        <v>0</v>
      </c>
      <c r="J18" s="457"/>
      <c r="K18" s="460"/>
      <c r="L18" s="463"/>
    </row>
    <row r="19" spans="2:12" ht="19.899999999999999" customHeight="1" thickBot="1" x14ac:dyDescent="0.3">
      <c r="B19" s="89">
        <f>B18+1</f>
        <v>6</v>
      </c>
      <c r="C19" s="84"/>
      <c r="D19" s="185"/>
      <c r="E19" s="180"/>
      <c r="F19" s="244"/>
      <c r="G19" s="252"/>
      <c r="H19" s="246">
        <f t="shared" si="3"/>
        <v>0</v>
      </c>
      <c r="J19" s="458"/>
      <c r="K19" s="461"/>
      <c r="L19" s="464"/>
    </row>
    <row r="20" spans="2:12" ht="19.899999999999999" customHeight="1" thickTop="1" thickBot="1" x14ac:dyDescent="0.3">
      <c r="B20" s="514" t="s">
        <v>38</v>
      </c>
      <c r="C20" s="515"/>
      <c r="D20" s="515"/>
      <c r="E20" s="515"/>
      <c r="F20" s="515"/>
      <c r="G20" s="516"/>
      <c r="H20" s="13">
        <f>SUM(H14:H19)</f>
        <v>0</v>
      </c>
    </row>
  </sheetData>
  <sheetProtection password="CA5F" sheet="1" objects="1" scenarios="1"/>
  <mergeCells count="9">
    <mergeCell ref="J2:J19"/>
    <mergeCell ref="K2:K19"/>
    <mergeCell ref="L2:L19"/>
    <mergeCell ref="B20:G20"/>
    <mergeCell ref="B10:G10"/>
    <mergeCell ref="B12:H12"/>
    <mergeCell ref="B13:C13"/>
    <mergeCell ref="B2:H2"/>
    <mergeCell ref="B3:C3"/>
  </mergeCells>
  <printOptions horizontalCentered="1"/>
  <pageMargins left="0.7" right="0.7" top="0.75" bottom="0.75" header="0" footer="0"/>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B1:M38"/>
  <sheetViews>
    <sheetView showGridLines="0" showRowColHeaders="0" workbookViewId="0"/>
  </sheetViews>
  <sheetFormatPr defaultColWidth="8.85546875" defaultRowHeight="19.899999999999999" customHeight="1" x14ac:dyDescent="0.25"/>
  <cols>
    <col min="1" max="1" width="4.7109375" style="2" customWidth="1"/>
    <col min="2" max="2" width="3.7109375" style="2" customWidth="1"/>
    <col min="3" max="3" width="8.85546875" style="2"/>
    <col min="4" max="4" width="25.7109375" style="2" customWidth="1"/>
    <col min="5" max="7" width="10.7109375" style="2" customWidth="1"/>
    <col min="8" max="8" width="12.7109375" style="2" customWidth="1"/>
    <col min="9" max="9" width="10.7109375" style="2" customWidth="1"/>
    <col min="10" max="10" width="1.7109375" style="2" customWidth="1"/>
    <col min="11" max="11" width="60.7109375" style="2" customWidth="1"/>
    <col min="12" max="12" width="1.7109375" style="2" customWidth="1"/>
    <col min="13" max="16384" width="8.85546875" style="2"/>
  </cols>
  <sheetData>
    <row r="1" spans="2:13" ht="19.899999999999999" customHeight="1" thickBot="1" x14ac:dyDescent="0.3"/>
    <row r="2" spans="2:13" ht="19.899999999999999" customHeight="1" thickBot="1" x14ac:dyDescent="0.3">
      <c r="B2" s="451" t="s">
        <v>180</v>
      </c>
      <c r="C2" s="452"/>
      <c r="D2" s="452"/>
      <c r="E2" s="452"/>
      <c r="F2" s="452"/>
      <c r="G2" s="452"/>
      <c r="H2" s="453"/>
      <c r="J2" s="407"/>
      <c r="K2" s="459" t="s">
        <v>351</v>
      </c>
      <c r="L2" s="462"/>
    </row>
    <row r="3" spans="2:13" ht="15" customHeight="1" thickBot="1" x14ac:dyDescent="0.3">
      <c r="B3" s="76"/>
      <c r="C3" s="530" t="s">
        <v>3</v>
      </c>
      <c r="D3" s="532"/>
      <c r="E3" s="19" t="s">
        <v>5</v>
      </c>
      <c r="F3" s="20" t="s">
        <v>46</v>
      </c>
      <c r="G3" s="20" t="s">
        <v>294</v>
      </c>
      <c r="H3" s="18" t="s">
        <v>43</v>
      </c>
      <c r="J3" s="408"/>
      <c r="K3" s="460"/>
      <c r="L3" s="463"/>
    </row>
    <row r="4" spans="2:13" ht="19.899999999999999" customHeight="1" x14ac:dyDescent="0.25">
      <c r="B4" s="87">
        <v>1</v>
      </c>
      <c r="C4" s="545"/>
      <c r="D4" s="546"/>
      <c r="E4" s="242"/>
      <c r="F4" s="242"/>
      <c r="G4" s="245"/>
      <c r="H4" s="246">
        <f>E4*F4*G4</f>
        <v>0</v>
      </c>
      <c r="J4" s="408"/>
      <c r="K4" s="460"/>
      <c r="L4" s="463"/>
    </row>
    <row r="5" spans="2:13" ht="19.899999999999999" customHeight="1" x14ac:dyDescent="0.25">
      <c r="B5" s="88">
        <v>2</v>
      </c>
      <c r="C5" s="541"/>
      <c r="D5" s="542"/>
      <c r="E5" s="243"/>
      <c r="F5" s="243"/>
      <c r="G5" s="245"/>
      <c r="H5" s="246">
        <f t="shared" ref="H5:H9" si="0">E5*F5*G5</f>
        <v>0</v>
      </c>
      <c r="J5" s="408"/>
      <c r="K5" s="460"/>
      <c r="L5" s="463"/>
    </row>
    <row r="6" spans="2:13" ht="19.899999999999999" customHeight="1" x14ac:dyDescent="0.25">
      <c r="B6" s="88">
        <v>3</v>
      </c>
      <c r="C6" s="541"/>
      <c r="D6" s="542"/>
      <c r="E6" s="243"/>
      <c r="F6" s="243"/>
      <c r="G6" s="245"/>
      <c r="H6" s="246">
        <f t="shared" si="0"/>
        <v>0</v>
      </c>
      <c r="J6" s="408"/>
      <c r="K6" s="460"/>
      <c r="L6" s="463"/>
      <c r="M6" s="3"/>
    </row>
    <row r="7" spans="2:13" ht="19.899999999999999" customHeight="1" x14ac:dyDescent="0.25">
      <c r="B7" s="88">
        <v>4</v>
      </c>
      <c r="C7" s="541"/>
      <c r="D7" s="542"/>
      <c r="E7" s="243"/>
      <c r="F7" s="243"/>
      <c r="G7" s="245"/>
      <c r="H7" s="246">
        <f t="shared" si="0"/>
        <v>0</v>
      </c>
      <c r="J7" s="408"/>
      <c r="K7" s="460"/>
      <c r="L7" s="463"/>
    </row>
    <row r="8" spans="2:13" ht="19.899999999999999" customHeight="1" x14ac:dyDescent="0.25">
      <c r="B8" s="88">
        <v>5</v>
      </c>
      <c r="C8" s="541"/>
      <c r="D8" s="542"/>
      <c r="E8" s="243"/>
      <c r="F8" s="243"/>
      <c r="G8" s="245"/>
      <c r="H8" s="246">
        <f t="shared" si="0"/>
        <v>0</v>
      </c>
      <c r="J8" s="408"/>
      <c r="K8" s="460"/>
      <c r="L8" s="463"/>
      <c r="M8" s="3"/>
    </row>
    <row r="9" spans="2:13" ht="19.899999999999999" customHeight="1" thickBot="1" x14ac:dyDescent="0.3">
      <c r="B9" s="89">
        <v>6</v>
      </c>
      <c r="C9" s="543"/>
      <c r="D9" s="544"/>
      <c r="E9" s="244"/>
      <c r="F9" s="244"/>
      <c r="G9" s="252"/>
      <c r="H9" s="246">
        <f t="shared" si="0"/>
        <v>0</v>
      </c>
      <c r="J9" s="408"/>
      <c r="K9" s="460"/>
      <c r="L9" s="463"/>
    </row>
    <row r="10" spans="2:13" ht="19.899999999999999" customHeight="1" thickTop="1" thickBot="1" x14ac:dyDescent="0.3">
      <c r="B10" s="514" t="s">
        <v>38</v>
      </c>
      <c r="C10" s="515"/>
      <c r="D10" s="515"/>
      <c r="E10" s="515"/>
      <c r="F10" s="515"/>
      <c r="G10" s="516"/>
      <c r="H10" s="13">
        <f>SUM(H4:H9)</f>
        <v>0</v>
      </c>
      <c r="J10" s="408"/>
      <c r="K10" s="460"/>
      <c r="L10" s="463"/>
    </row>
    <row r="11" spans="2:13" ht="19.899999999999999" customHeight="1" thickBot="1" x14ac:dyDescent="0.3">
      <c r="J11" s="408"/>
      <c r="K11" s="460"/>
      <c r="L11" s="463"/>
    </row>
    <row r="12" spans="2:13" ht="19.899999999999999" customHeight="1" thickBot="1" x14ac:dyDescent="0.3">
      <c r="B12" s="451" t="s">
        <v>181</v>
      </c>
      <c r="C12" s="452"/>
      <c r="D12" s="452"/>
      <c r="E12" s="452"/>
      <c r="F12" s="452"/>
      <c r="G12" s="452"/>
      <c r="H12" s="453"/>
      <c r="J12" s="408"/>
      <c r="K12" s="460"/>
      <c r="L12" s="463"/>
    </row>
    <row r="13" spans="2:13" ht="15" customHeight="1" thickBot="1" x14ac:dyDescent="0.3">
      <c r="B13" s="76"/>
      <c r="C13" s="530" t="s">
        <v>3</v>
      </c>
      <c r="D13" s="532"/>
      <c r="E13" s="19" t="s">
        <v>5</v>
      </c>
      <c r="F13" s="20" t="s">
        <v>46</v>
      </c>
      <c r="G13" s="20" t="s">
        <v>294</v>
      </c>
      <c r="H13" s="18" t="s">
        <v>43</v>
      </c>
      <c r="J13" s="408"/>
      <c r="K13" s="460"/>
      <c r="L13" s="463"/>
    </row>
    <row r="14" spans="2:13" ht="19.899999999999999" customHeight="1" x14ac:dyDescent="0.25">
      <c r="B14" s="87">
        <v>1</v>
      </c>
      <c r="C14" s="545"/>
      <c r="D14" s="546"/>
      <c r="E14" s="242"/>
      <c r="F14" s="242"/>
      <c r="G14" s="245"/>
      <c r="H14" s="246">
        <f>E14*F14*G14</f>
        <v>0</v>
      </c>
      <c r="J14" s="408"/>
      <c r="K14" s="460"/>
      <c r="L14" s="463"/>
    </row>
    <row r="15" spans="2:13" ht="19.899999999999999" customHeight="1" x14ac:dyDescent="0.25">
      <c r="B15" s="88">
        <v>2</v>
      </c>
      <c r="C15" s="541"/>
      <c r="D15" s="542"/>
      <c r="E15" s="243"/>
      <c r="F15" s="243"/>
      <c r="G15" s="245"/>
      <c r="H15" s="246">
        <f t="shared" ref="H15:H17" si="1">E15*F15*G15</f>
        <v>0</v>
      </c>
      <c r="J15" s="408"/>
      <c r="K15" s="460"/>
      <c r="L15" s="463"/>
    </row>
    <row r="16" spans="2:13" ht="19.899999999999999" customHeight="1" x14ac:dyDescent="0.25">
      <c r="B16" s="88">
        <v>3</v>
      </c>
      <c r="C16" s="541"/>
      <c r="D16" s="542"/>
      <c r="E16" s="243"/>
      <c r="F16" s="243"/>
      <c r="G16" s="245"/>
      <c r="H16" s="246">
        <f t="shared" si="1"/>
        <v>0</v>
      </c>
      <c r="J16" s="408"/>
      <c r="K16" s="460"/>
      <c r="L16" s="463"/>
    </row>
    <row r="17" spans="2:12" ht="19.899999999999999" customHeight="1" thickBot="1" x14ac:dyDescent="0.3">
      <c r="B17" s="89">
        <v>4</v>
      </c>
      <c r="C17" s="543"/>
      <c r="D17" s="544"/>
      <c r="E17" s="244"/>
      <c r="F17" s="244"/>
      <c r="G17" s="252"/>
      <c r="H17" s="246">
        <f t="shared" si="1"/>
        <v>0</v>
      </c>
      <c r="J17" s="409"/>
      <c r="K17" s="461"/>
      <c r="L17" s="464"/>
    </row>
    <row r="18" spans="2:12" ht="19.899999999999999" customHeight="1" thickTop="1" thickBot="1" x14ac:dyDescent="0.3">
      <c r="B18" s="514" t="s">
        <v>38</v>
      </c>
      <c r="C18" s="515"/>
      <c r="D18" s="515"/>
      <c r="E18" s="515"/>
      <c r="F18" s="515"/>
      <c r="G18" s="516"/>
      <c r="H18" s="13">
        <f>SUM(H14:H17)</f>
        <v>0</v>
      </c>
    </row>
    <row r="19" spans="2:12" ht="19.899999999999999" customHeight="1" thickBot="1" x14ac:dyDescent="0.3">
      <c r="B19" s="253"/>
      <c r="C19" s="253"/>
      <c r="D19" s="253"/>
      <c r="E19" s="253"/>
      <c r="F19" s="253"/>
      <c r="G19" s="253"/>
      <c r="H19" s="254"/>
    </row>
    <row r="20" spans="2:12" ht="19.899999999999999" customHeight="1" thickBot="1" x14ac:dyDescent="0.3">
      <c r="B20" s="451" t="s">
        <v>182</v>
      </c>
      <c r="C20" s="452"/>
      <c r="D20" s="452"/>
      <c r="E20" s="452"/>
      <c r="F20" s="452"/>
      <c r="G20" s="452"/>
      <c r="H20" s="453"/>
      <c r="J20" s="407"/>
      <c r="K20" s="459" t="s">
        <v>352</v>
      </c>
      <c r="L20" s="462"/>
    </row>
    <row r="21" spans="2:12" ht="15" customHeight="1" thickBot="1" x14ac:dyDescent="0.3">
      <c r="B21" s="76"/>
      <c r="C21" s="531" t="s">
        <v>3</v>
      </c>
      <c r="D21" s="532"/>
      <c r="E21" s="20" t="s">
        <v>47</v>
      </c>
      <c r="F21" s="530" t="s">
        <v>45</v>
      </c>
      <c r="G21" s="532"/>
      <c r="H21" s="20" t="s">
        <v>43</v>
      </c>
      <c r="J21" s="408"/>
      <c r="K21" s="460"/>
      <c r="L21" s="463"/>
    </row>
    <row r="22" spans="2:12" ht="19.899999999999999" customHeight="1" x14ac:dyDescent="0.25">
      <c r="B22" s="87">
        <v>1</v>
      </c>
      <c r="C22" s="545"/>
      <c r="D22" s="546"/>
      <c r="E22" s="242"/>
      <c r="F22" s="551"/>
      <c r="G22" s="552"/>
      <c r="H22" s="246">
        <f>E22*F22</f>
        <v>0</v>
      </c>
      <c r="J22" s="457"/>
      <c r="K22" s="460"/>
      <c r="L22" s="463"/>
    </row>
    <row r="23" spans="2:12" ht="19.899999999999999" customHeight="1" x14ac:dyDescent="0.25">
      <c r="B23" s="88">
        <v>2</v>
      </c>
      <c r="C23" s="541"/>
      <c r="D23" s="542"/>
      <c r="E23" s="243"/>
      <c r="F23" s="547"/>
      <c r="G23" s="548"/>
      <c r="H23" s="246">
        <f t="shared" ref="H23:H29" si="2">E23*F23</f>
        <v>0</v>
      </c>
      <c r="J23" s="457"/>
      <c r="K23" s="460"/>
      <c r="L23" s="463"/>
    </row>
    <row r="24" spans="2:12" ht="19.899999999999999" customHeight="1" x14ac:dyDescent="0.25">
      <c r="B24" s="88">
        <v>3</v>
      </c>
      <c r="C24" s="541"/>
      <c r="D24" s="542"/>
      <c r="E24" s="243"/>
      <c r="F24" s="547"/>
      <c r="G24" s="548"/>
      <c r="H24" s="246">
        <f t="shared" si="2"/>
        <v>0</v>
      </c>
      <c r="J24" s="457"/>
      <c r="K24" s="460"/>
      <c r="L24" s="463"/>
    </row>
    <row r="25" spans="2:12" ht="19.899999999999999" customHeight="1" x14ac:dyDescent="0.25">
      <c r="B25" s="88">
        <v>4</v>
      </c>
      <c r="C25" s="541"/>
      <c r="D25" s="542"/>
      <c r="E25" s="243"/>
      <c r="F25" s="547"/>
      <c r="G25" s="548"/>
      <c r="H25" s="246">
        <f t="shared" si="2"/>
        <v>0</v>
      </c>
      <c r="J25" s="457"/>
      <c r="K25" s="460"/>
      <c r="L25" s="463"/>
    </row>
    <row r="26" spans="2:12" ht="19.899999999999999" customHeight="1" x14ac:dyDescent="0.25">
      <c r="B26" s="88">
        <v>5</v>
      </c>
      <c r="C26" s="541"/>
      <c r="D26" s="542"/>
      <c r="E26" s="243"/>
      <c r="F26" s="547"/>
      <c r="G26" s="548"/>
      <c r="H26" s="246">
        <f t="shared" si="2"/>
        <v>0</v>
      </c>
      <c r="J26" s="457"/>
      <c r="K26" s="460"/>
      <c r="L26" s="463"/>
    </row>
    <row r="27" spans="2:12" ht="19.899999999999999" customHeight="1" x14ac:dyDescent="0.25">
      <c r="B27" s="140">
        <v>6</v>
      </c>
      <c r="C27" s="541"/>
      <c r="D27" s="542"/>
      <c r="E27" s="243"/>
      <c r="F27" s="547"/>
      <c r="G27" s="548"/>
      <c r="H27" s="246">
        <f t="shared" si="2"/>
        <v>0</v>
      </c>
      <c r="J27" s="457"/>
      <c r="K27" s="460"/>
      <c r="L27" s="463"/>
    </row>
    <row r="28" spans="2:12" ht="19.899999999999999" customHeight="1" x14ac:dyDescent="0.25">
      <c r="B28" s="140">
        <v>7</v>
      </c>
      <c r="C28" s="541"/>
      <c r="D28" s="542"/>
      <c r="E28" s="243"/>
      <c r="F28" s="547"/>
      <c r="G28" s="548"/>
      <c r="H28" s="246">
        <f t="shared" si="2"/>
        <v>0</v>
      </c>
      <c r="J28" s="457"/>
      <c r="K28" s="460"/>
      <c r="L28" s="463"/>
    </row>
    <row r="29" spans="2:12" ht="19.899999999999999" customHeight="1" thickBot="1" x14ac:dyDescent="0.3">
      <c r="B29" s="89">
        <v>8</v>
      </c>
      <c r="C29" s="543"/>
      <c r="D29" s="544"/>
      <c r="E29" s="244"/>
      <c r="F29" s="549"/>
      <c r="G29" s="550"/>
      <c r="H29" s="247">
        <f t="shared" si="2"/>
        <v>0</v>
      </c>
      <c r="J29" s="457"/>
      <c r="K29" s="460"/>
      <c r="L29" s="463"/>
    </row>
    <row r="30" spans="2:12" ht="19.899999999999999" customHeight="1" thickTop="1" thickBot="1" x14ac:dyDescent="0.3">
      <c r="B30" s="514" t="s">
        <v>38</v>
      </c>
      <c r="C30" s="515"/>
      <c r="D30" s="515"/>
      <c r="E30" s="515"/>
      <c r="F30" s="515"/>
      <c r="G30" s="516"/>
      <c r="H30" s="13">
        <f>SUM(H22:H29)</f>
        <v>0</v>
      </c>
      <c r="J30" s="457"/>
      <c r="K30" s="460"/>
      <c r="L30" s="463"/>
    </row>
    <row r="31" spans="2:12" ht="19.899999999999999" customHeight="1" thickBot="1" x14ac:dyDescent="0.3">
      <c r="J31" s="457"/>
      <c r="K31" s="460"/>
      <c r="L31" s="463"/>
    </row>
    <row r="32" spans="2:12" ht="19.899999999999999" customHeight="1" thickBot="1" x14ac:dyDescent="0.3">
      <c r="B32" s="451" t="s">
        <v>183</v>
      </c>
      <c r="C32" s="452"/>
      <c r="D32" s="452"/>
      <c r="E32" s="452"/>
      <c r="F32" s="452"/>
      <c r="G32" s="452"/>
      <c r="H32" s="453"/>
      <c r="J32" s="457"/>
      <c r="K32" s="460"/>
      <c r="L32" s="463"/>
    </row>
    <row r="33" spans="2:12" ht="15" customHeight="1" thickBot="1" x14ac:dyDescent="0.3">
      <c r="B33" s="76"/>
      <c r="C33" s="531" t="s">
        <v>3</v>
      </c>
      <c r="D33" s="532"/>
      <c r="E33" s="20" t="s">
        <v>47</v>
      </c>
      <c r="F33" s="530" t="s">
        <v>45</v>
      </c>
      <c r="G33" s="532"/>
      <c r="H33" s="20" t="s">
        <v>43</v>
      </c>
      <c r="J33" s="457"/>
      <c r="K33" s="460"/>
      <c r="L33" s="463"/>
    </row>
    <row r="34" spans="2:12" ht="19.899999999999999" customHeight="1" x14ac:dyDescent="0.25">
      <c r="B34" s="87">
        <v>1</v>
      </c>
      <c r="C34" s="545"/>
      <c r="D34" s="546"/>
      <c r="E34" s="242"/>
      <c r="F34" s="551"/>
      <c r="G34" s="552"/>
      <c r="H34" s="246">
        <f>E34*F34</f>
        <v>0</v>
      </c>
      <c r="J34" s="457"/>
      <c r="K34" s="460"/>
      <c r="L34" s="463"/>
    </row>
    <row r="35" spans="2:12" ht="19.899999999999999" customHeight="1" x14ac:dyDescent="0.25">
      <c r="B35" s="88">
        <v>2</v>
      </c>
      <c r="C35" s="541"/>
      <c r="D35" s="542"/>
      <c r="E35" s="243"/>
      <c r="F35" s="547"/>
      <c r="G35" s="548"/>
      <c r="H35" s="246">
        <f t="shared" ref="H35:H37" si="3">E35*F35</f>
        <v>0</v>
      </c>
      <c r="J35" s="457"/>
      <c r="K35" s="460"/>
      <c r="L35" s="463"/>
    </row>
    <row r="36" spans="2:12" ht="19.899999999999999" customHeight="1" x14ac:dyDescent="0.25">
      <c r="B36" s="88">
        <v>3</v>
      </c>
      <c r="C36" s="541"/>
      <c r="D36" s="542"/>
      <c r="E36" s="243"/>
      <c r="F36" s="547"/>
      <c r="G36" s="548"/>
      <c r="H36" s="246">
        <f t="shared" si="3"/>
        <v>0</v>
      </c>
      <c r="J36" s="457"/>
      <c r="K36" s="460"/>
      <c r="L36" s="463"/>
    </row>
    <row r="37" spans="2:12" ht="19.899999999999999" customHeight="1" thickBot="1" x14ac:dyDescent="0.3">
      <c r="B37" s="89">
        <v>4</v>
      </c>
      <c r="C37" s="543"/>
      <c r="D37" s="544"/>
      <c r="E37" s="244"/>
      <c r="F37" s="549"/>
      <c r="G37" s="550"/>
      <c r="H37" s="247">
        <f t="shared" si="3"/>
        <v>0</v>
      </c>
      <c r="J37" s="458"/>
      <c r="K37" s="461"/>
      <c r="L37" s="464"/>
    </row>
    <row r="38" spans="2:12" ht="19.899999999999999" customHeight="1" thickTop="1" thickBot="1" x14ac:dyDescent="0.3">
      <c r="B38" s="514" t="s">
        <v>38</v>
      </c>
      <c r="C38" s="515"/>
      <c r="D38" s="515"/>
      <c r="E38" s="515"/>
      <c r="F38" s="515"/>
      <c r="G38" s="516"/>
      <c r="H38" s="13">
        <f>SUM(H34:H37)</f>
        <v>0</v>
      </c>
      <c r="L38" s="405"/>
    </row>
  </sheetData>
  <sheetProtection password="CA5F" sheet="1" objects="1" scenarios="1"/>
  <mergeCells count="53">
    <mergeCell ref="J22:J37"/>
    <mergeCell ref="K20:K37"/>
    <mergeCell ref="L20:L37"/>
    <mergeCell ref="K2:K17"/>
    <mergeCell ref="L2:L17"/>
    <mergeCell ref="B38:G38"/>
    <mergeCell ref="C27:D27"/>
    <mergeCell ref="F27:G27"/>
    <mergeCell ref="C28:D28"/>
    <mergeCell ref="F28:G28"/>
    <mergeCell ref="F34:G34"/>
    <mergeCell ref="F35:G35"/>
    <mergeCell ref="F36:G36"/>
    <mergeCell ref="C34:D34"/>
    <mergeCell ref="C35:D35"/>
    <mergeCell ref="C36:D36"/>
    <mergeCell ref="C37:D37"/>
    <mergeCell ref="F37:G37"/>
    <mergeCell ref="C29:D29"/>
    <mergeCell ref="C17:D17"/>
    <mergeCell ref="B18:G18"/>
    <mergeCell ref="F23:G23"/>
    <mergeCell ref="F24:G24"/>
    <mergeCell ref="F25:G25"/>
    <mergeCell ref="B20:H20"/>
    <mergeCell ref="F21:G21"/>
    <mergeCell ref="F22:G22"/>
    <mergeCell ref="F26:G26"/>
    <mergeCell ref="F29:G29"/>
    <mergeCell ref="F33:G33"/>
    <mergeCell ref="C13:D13"/>
    <mergeCell ref="C14:D14"/>
    <mergeCell ref="C15:D15"/>
    <mergeCell ref="C16:D16"/>
    <mergeCell ref="C33:D33"/>
    <mergeCell ref="C21:D21"/>
    <mergeCell ref="C22:D22"/>
    <mergeCell ref="C23:D23"/>
    <mergeCell ref="C24:D24"/>
    <mergeCell ref="C25:D25"/>
    <mergeCell ref="B32:H32"/>
    <mergeCell ref="B30:G30"/>
    <mergeCell ref="C26:D26"/>
    <mergeCell ref="B12:H12"/>
    <mergeCell ref="B10:G10"/>
    <mergeCell ref="C8:D8"/>
    <mergeCell ref="C9:D9"/>
    <mergeCell ref="B2:H2"/>
    <mergeCell ref="C3:D3"/>
    <mergeCell ref="C4:D4"/>
    <mergeCell ref="C5:D5"/>
    <mergeCell ref="C6:D6"/>
    <mergeCell ref="C7:D7"/>
  </mergeCells>
  <printOptions horizontalCentered="1"/>
  <pageMargins left="0.45" right="0.45" top="0.5" bottom="0.5" header="0" footer="0"/>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B1:N25"/>
  <sheetViews>
    <sheetView showGridLines="0" showRowColHeaders="0" workbookViewId="0"/>
  </sheetViews>
  <sheetFormatPr defaultColWidth="8.85546875" defaultRowHeight="19.899999999999999" customHeight="1" x14ac:dyDescent="0.25"/>
  <cols>
    <col min="1" max="1" width="4.7109375" style="2" customWidth="1"/>
    <col min="2" max="2" width="3.7109375" style="2" customWidth="1"/>
    <col min="3" max="3" width="13.7109375" style="2" customWidth="1"/>
    <col min="4" max="4" width="18.7109375" style="74" customWidth="1"/>
    <col min="5" max="5" width="10.7109375" style="74" customWidth="1"/>
    <col min="6" max="7" width="8.7109375" style="74" customWidth="1"/>
    <col min="8" max="9" width="9.7109375" style="2" customWidth="1"/>
    <col min="10" max="10" width="11.7109375" style="2" customWidth="1"/>
    <col min="11" max="11" width="10.7109375" style="2" customWidth="1"/>
    <col min="12" max="12" width="1.7109375" style="2" customWidth="1"/>
    <col min="13" max="13" width="60.7109375" style="2" customWidth="1"/>
    <col min="14" max="14" width="1.7109375" style="2" customWidth="1"/>
    <col min="15" max="16384" width="8.85546875" style="2"/>
  </cols>
  <sheetData>
    <row r="1" spans="2:14" ht="19.899999999999999" customHeight="1" thickBot="1" x14ac:dyDescent="0.3"/>
    <row r="2" spans="2:14" ht="19.899999999999999" customHeight="1" thickBot="1" x14ac:dyDescent="0.3">
      <c r="B2" s="451" t="s">
        <v>184</v>
      </c>
      <c r="C2" s="452"/>
      <c r="D2" s="452"/>
      <c r="E2" s="452"/>
      <c r="F2" s="452"/>
      <c r="G2" s="452"/>
      <c r="H2" s="452"/>
      <c r="I2" s="452"/>
      <c r="J2" s="453"/>
      <c r="L2" s="456"/>
      <c r="M2" s="459" t="s">
        <v>343</v>
      </c>
      <c r="N2" s="462"/>
    </row>
    <row r="3" spans="2:14" ht="15" customHeight="1" x14ac:dyDescent="0.25">
      <c r="B3" s="553" t="s">
        <v>15</v>
      </c>
      <c r="C3" s="554"/>
      <c r="D3" s="27" t="s">
        <v>16</v>
      </c>
      <c r="E3" s="27" t="s">
        <v>58</v>
      </c>
      <c r="F3" s="27" t="s">
        <v>39</v>
      </c>
      <c r="G3" s="27" t="s">
        <v>154</v>
      </c>
      <c r="H3" s="24" t="s">
        <v>295</v>
      </c>
      <c r="I3" s="24" t="s">
        <v>50</v>
      </c>
      <c r="J3" s="24" t="s">
        <v>48</v>
      </c>
      <c r="L3" s="457"/>
      <c r="M3" s="460"/>
      <c r="N3" s="463"/>
    </row>
    <row r="4" spans="2:14" ht="15" customHeight="1" thickBot="1" x14ac:dyDescent="0.3">
      <c r="B4" s="520" t="s">
        <v>18</v>
      </c>
      <c r="C4" s="521"/>
      <c r="D4" s="25" t="s">
        <v>59</v>
      </c>
      <c r="E4" s="25" t="s">
        <v>57</v>
      </c>
      <c r="F4" s="25" t="s">
        <v>60</v>
      </c>
      <c r="G4" s="25" t="s">
        <v>20</v>
      </c>
      <c r="H4" s="26" t="s">
        <v>51</v>
      </c>
      <c r="I4" s="26" t="s">
        <v>51</v>
      </c>
      <c r="J4" s="26" t="s">
        <v>49</v>
      </c>
      <c r="L4" s="457"/>
      <c r="M4" s="460"/>
      <c r="N4" s="463"/>
    </row>
    <row r="5" spans="2:14" ht="34.9" customHeight="1" x14ac:dyDescent="0.25">
      <c r="B5" s="90">
        <v>1</v>
      </c>
      <c r="C5" s="259"/>
      <c r="D5" s="255"/>
      <c r="E5" s="186"/>
      <c r="F5" s="186"/>
      <c r="G5" s="186"/>
      <c r="H5" s="258"/>
      <c r="I5" s="258"/>
      <c r="J5" s="187"/>
      <c r="L5" s="457"/>
      <c r="M5" s="460"/>
      <c r="N5" s="463"/>
    </row>
    <row r="6" spans="2:14" ht="34.9" customHeight="1" x14ac:dyDescent="0.25">
      <c r="B6" s="88">
        <v>2</v>
      </c>
      <c r="C6" s="264"/>
      <c r="D6" s="256"/>
      <c r="E6" s="178"/>
      <c r="F6" s="178"/>
      <c r="G6" s="178"/>
      <c r="H6" s="243"/>
      <c r="I6" s="243"/>
      <c r="J6" s="179"/>
      <c r="L6" s="457"/>
      <c r="M6" s="460"/>
      <c r="N6" s="463"/>
    </row>
    <row r="7" spans="2:14" ht="34.9" customHeight="1" x14ac:dyDescent="0.25">
      <c r="B7" s="88">
        <v>3</v>
      </c>
      <c r="C7" s="264"/>
      <c r="D7" s="256"/>
      <c r="E7" s="178"/>
      <c r="F7" s="178"/>
      <c r="G7" s="178"/>
      <c r="H7" s="243"/>
      <c r="I7" s="243"/>
      <c r="J7" s="179"/>
      <c r="L7" s="457"/>
      <c r="M7" s="460"/>
      <c r="N7" s="463"/>
    </row>
    <row r="8" spans="2:14" ht="34.9" customHeight="1" x14ac:dyDescent="0.25">
      <c r="B8" s="88">
        <v>4</v>
      </c>
      <c r="C8" s="264"/>
      <c r="D8" s="256"/>
      <c r="E8" s="178"/>
      <c r="F8" s="178"/>
      <c r="G8" s="178"/>
      <c r="H8" s="243"/>
      <c r="I8" s="243"/>
      <c r="J8" s="179"/>
      <c r="L8" s="457"/>
      <c r="M8" s="460"/>
      <c r="N8" s="463"/>
    </row>
    <row r="9" spans="2:14" ht="34.9" customHeight="1" x14ac:dyDescent="0.25">
      <c r="B9" s="88">
        <v>5</v>
      </c>
      <c r="C9" s="264"/>
      <c r="D9" s="256"/>
      <c r="E9" s="178"/>
      <c r="F9" s="178"/>
      <c r="G9" s="178"/>
      <c r="H9" s="243"/>
      <c r="I9" s="243"/>
      <c r="J9" s="179"/>
      <c r="L9" s="457"/>
      <c r="M9" s="460"/>
      <c r="N9" s="463"/>
    </row>
    <row r="10" spans="2:14" ht="34.9" customHeight="1" x14ac:dyDescent="0.25">
      <c r="B10" s="88">
        <v>6</v>
      </c>
      <c r="C10" s="264"/>
      <c r="D10" s="256"/>
      <c r="E10" s="178"/>
      <c r="F10" s="178"/>
      <c r="G10" s="178"/>
      <c r="H10" s="243"/>
      <c r="I10" s="243"/>
      <c r="J10" s="179"/>
      <c r="L10" s="457"/>
      <c r="M10" s="460"/>
      <c r="N10" s="463"/>
    </row>
    <row r="11" spans="2:14" ht="34.9" customHeight="1" x14ac:dyDescent="0.25">
      <c r="B11" s="88">
        <v>7</v>
      </c>
      <c r="C11" s="264"/>
      <c r="D11" s="256"/>
      <c r="E11" s="178"/>
      <c r="F11" s="178"/>
      <c r="G11" s="178"/>
      <c r="H11" s="243"/>
      <c r="I11" s="243"/>
      <c r="J11" s="179"/>
      <c r="L11" s="457"/>
      <c r="M11" s="460"/>
      <c r="N11" s="463"/>
    </row>
    <row r="12" spans="2:14" ht="34.9" customHeight="1" x14ac:dyDescent="0.25">
      <c r="B12" s="140">
        <v>8</v>
      </c>
      <c r="C12" s="264"/>
      <c r="D12" s="256"/>
      <c r="E12" s="178"/>
      <c r="F12" s="178"/>
      <c r="G12" s="178"/>
      <c r="H12" s="243"/>
      <c r="I12" s="243"/>
      <c r="J12" s="179"/>
      <c r="L12" s="457"/>
      <c r="M12" s="460"/>
      <c r="N12" s="463"/>
    </row>
    <row r="13" spans="2:14" ht="34.9" customHeight="1" x14ac:dyDescent="0.25">
      <c r="B13" s="140">
        <v>9</v>
      </c>
      <c r="C13" s="264"/>
      <c r="D13" s="256"/>
      <c r="E13" s="178"/>
      <c r="F13" s="178"/>
      <c r="G13" s="178"/>
      <c r="H13" s="243"/>
      <c r="I13" s="243"/>
      <c r="J13" s="179"/>
      <c r="L13" s="457"/>
      <c r="M13" s="460"/>
      <c r="N13" s="463"/>
    </row>
    <row r="14" spans="2:14" ht="34.9" customHeight="1" thickBot="1" x14ac:dyDescent="0.3">
      <c r="B14" s="89">
        <v>10</v>
      </c>
      <c r="C14" s="260"/>
      <c r="D14" s="261"/>
      <c r="E14" s="262"/>
      <c r="F14" s="262"/>
      <c r="G14" s="262"/>
      <c r="H14" s="263"/>
      <c r="I14" s="263"/>
      <c r="J14" s="182"/>
      <c r="L14" s="457"/>
      <c r="M14" s="460"/>
      <c r="N14" s="463"/>
    </row>
    <row r="15" spans="2:14" ht="19.899999999999999" customHeight="1" thickTop="1" thickBot="1" x14ac:dyDescent="0.3">
      <c r="B15" s="514" t="s">
        <v>38</v>
      </c>
      <c r="C15" s="515"/>
      <c r="D15" s="515"/>
      <c r="E15" s="515"/>
      <c r="F15" s="515"/>
      <c r="G15" s="515"/>
      <c r="H15" s="515"/>
      <c r="I15" s="516"/>
      <c r="J15" s="13">
        <f>SUM(J5:J14)</f>
        <v>0</v>
      </c>
      <c r="L15" s="457"/>
      <c r="M15" s="460"/>
      <c r="N15" s="463"/>
    </row>
    <row r="16" spans="2:14" ht="19.899999999999999" customHeight="1" thickBot="1" x14ac:dyDescent="0.3">
      <c r="L16" s="457"/>
      <c r="M16" s="460"/>
      <c r="N16" s="463"/>
    </row>
    <row r="17" spans="2:14" ht="19.899999999999999" customHeight="1" thickBot="1" x14ac:dyDescent="0.3">
      <c r="B17" s="451" t="s">
        <v>185</v>
      </c>
      <c r="C17" s="452"/>
      <c r="D17" s="452"/>
      <c r="E17" s="452"/>
      <c r="F17" s="452"/>
      <c r="G17" s="452"/>
      <c r="H17" s="452"/>
      <c r="I17" s="452"/>
      <c r="J17" s="453"/>
      <c r="L17" s="457"/>
      <c r="M17" s="460"/>
      <c r="N17" s="463"/>
    </row>
    <row r="18" spans="2:14" ht="15" customHeight="1" x14ac:dyDescent="0.25">
      <c r="B18" s="553" t="s">
        <v>15</v>
      </c>
      <c r="C18" s="554"/>
      <c r="D18" s="27" t="s">
        <v>16</v>
      </c>
      <c r="E18" s="27" t="s">
        <v>58</v>
      </c>
      <c r="F18" s="27" t="s">
        <v>55</v>
      </c>
      <c r="G18" s="27" t="s">
        <v>53</v>
      </c>
      <c r="H18" s="24" t="s">
        <v>52</v>
      </c>
      <c r="I18" s="24" t="s">
        <v>50</v>
      </c>
      <c r="J18" s="24" t="s">
        <v>48</v>
      </c>
      <c r="L18" s="457"/>
      <c r="M18" s="460"/>
      <c r="N18" s="463"/>
    </row>
    <row r="19" spans="2:14" ht="15" customHeight="1" thickBot="1" x14ac:dyDescent="0.3">
      <c r="B19" s="520" t="s">
        <v>18</v>
      </c>
      <c r="C19" s="521"/>
      <c r="D19" s="25" t="s">
        <v>59</v>
      </c>
      <c r="E19" s="25" t="s">
        <v>57</v>
      </c>
      <c r="F19" s="25" t="s">
        <v>56</v>
      </c>
      <c r="G19" s="25" t="s">
        <v>54</v>
      </c>
      <c r="H19" s="26" t="s">
        <v>51</v>
      </c>
      <c r="I19" s="26" t="s">
        <v>51</v>
      </c>
      <c r="J19" s="26" t="s">
        <v>49</v>
      </c>
      <c r="L19" s="457"/>
      <c r="M19" s="460"/>
      <c r="N19" s="463"/>
    </row>
    <row r="20" spans="2:14" ht="34.9" customHeight="1" x14ac:dyDescent="0.25">
      <c r="B20" s="90">
        <v>1</v>
      </c>
      <c r="C20" s="259"/>
      <c r="D20" s="255"/>
      <c r="E20" s="186"/>
      <c r="F20" s="186"/>
      <c r="G20" s="186"/>
      <c r="H20" s="258"/>
      <c r="I20" s="258"/>
      <c r="J20" s="187"/>
      <c r="L20" s="457"/>
      <c r="M20" s="460"/>
      <c r="N20" s="463"/>
    </row>
    <row r="21" spans="2:14" ht="34.9" customHeight="1" x14ac:dyDescent="0.25">
      <c r="B21" s="88">
        <v>2</v>
      </c>
      <c r="C21" s="264"/>
      <c r="D21" s="256"/>
      <c r="E21" s="178"/>
      <c r="F21" s="178"/>
      <c r="G21" s="178"/>
      <c r="H21" s="243"/>
      <c r="I21" s="243"/>
      <c r="J21" s="179"/>
      <c r="L21" s="457"/>
      <c r="M21" s="460"/>
      <c r="N21" s="463"/>
    </row>
    <row r="22" spans="2:14" ht="34.9" customHeight="1" x14ac:dyDescent="0.25">
      <c r="B22" s="88">
        <v>3</v>
      </c>
      <c r="C22" s="264"/>
      <c r="D22" s="256"/>
      <c r="E22" s="178"/>
      <c r="F22" s="178"/>
      <c r="G22" s="178"/>
      <c r="H22" s="243"/>
      <c r="I22" s="243"/>
      <c r="J22" s="179"/>
      <c r="L22" s="457"/>
      <c r="M22" s="460"/>
      <c r="N22" s="463"/>
    </row>
    <row r="23" spans="2:14" ht="34.9" customHeight="1" x14ac:dyDescent="0.25">
      <c r="B23" s="88">
        <v>4</v>
      </c>
      <c r="C23" s="264"/>
      <c r="D23" s="256"/>
      <c r="E23" s="178"/>
      <c r="F23" s="178"/>
      <c r="G23" s="178"/>
      <c r="H23" s="243"/>
      <c r="I23" s="243"/>
      <c r="J23" s="179"/>
      <c r="L23" s="457"/>
      <c r="M23" s="460"/>
      <c r="N23" s="463"/>
    </row>
    <row r="24" spans="2:14" ht="34.9" customHeight="1" thickBot="1" x14ac:dyDescent="0.3">
      <c r="B24" s="89">
        <v>5</v>
      </c>
      <c r="C24" s="265"/>
      <c r="D24" s="257"/>
      <c r="E24" s="181"/>
      <c r="F24" s="181"/>
      <c r="G24" s="181"/>
      <c r="H24" s="244"/>
      <c r="I24" s="244"/>
      <c r="J24" s="182"/>
      <c r="L24" s="458"/>
      <c r="M24" s="461"/>
      <c r="N24" s="464"/>
    </row>
    <row r="25" spans="2:14" ht="19.899999999999999" customHeight="1" thickTop="1" thickBot="1" x14ac:dyDescent="0.3">
      <c r="B25" s="514" t="s">
        <v>38</v>
      </c>
      <c r="C25" s="515"/>
      <c r="D25" s="515"/>
      <c r="E25" s="515"/>
      <c r="F25" s="515"/>
      <c r="G25" s="515"/>
      <c r="H25" s="515"/>
      <c r="I25" s="516"/>
      <c r="J25" s="13">
        <f>SUM(J20:J24)</f>
        <v>0</v>
      </c>
    </row>
  </sheetData>
  <sheetProtection password="CA5F" sheet="1" objects="1" scenarios="1"/>
  <mergeCells count="11">
    <mergeCell ref="L2:L24"/>
    <mergeCell ref="M2:M24"/>
    <mergeCell ref="N2:N24"/>
    <mergeCell ref="B19:C19"/>
    <mergeCell ref="B25:I25"/>
    <mergeCell ref="B15:I15"/>
    <mergeCell ref="B4:C4"/>
    <mergeCell ref="B2:J2"/>
    <mergeCell ref="B3:C3"/>
    <mergeCell ref="B17:J17"/>
    <mergeCell ref="B18:C18"/>
  </mergeCells>
  <printOptions horizontalCentered="1"/>
  <pageMargins left="0.45" right="0.45" top="0.5" bottom="0.5" header="0" footer="0"/>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K70"/>
  <sheetViews>
    <sheetView showGridLines="0" showRowColHeaders="0" workbookViewId="0"/>
  </sheetViews>
  <sheetFormatPr defaultColWidth="8.85546875" defaultRowHeight="19.899999999999999" customHeight="1" x14ac:dyDescent="0.25"/>
  <cols>
    <col min="1" max="1" width="4.7109375" style="1" customWidth="1"/>
    <col min="2" max="2" width="3.7109375" style="51" customWidth="1"/>
    <col min="3" max="3" width="15.7109375" style="1" customWidth="1"/>
    <col min="4" max="4" width="30.7109375" style="1" customWidth="1"/>
    <col min="5" max="6" width="9.7109375" style="1" customWidth="1"/>
    <col min="7" max="7" width="11.7109375" style="1" customWidth="1"/>
    <col min="8" max="8" width="10.7109375" style="1" customWidth="1"/>
    <col min="9" max="9" width="1.7109375" style="1" customWidth="1"/>
    <col min="10" max="10" width="60.7109375" style="1" customWidth="1"/>
    <col min="11" max="11" width="1.7109375" style="1" customWidth="1"/>
    <col min="12" max="16384" width="8.85546875" style="1"/>
  </cols>
  <sheetData>
    <row r="1" spans="2:11" ht="19.899999999999999" customHeight="1" thickBot="1" x14ac:dyDescent="0.3"/>
    <row r="2" spans="2:11" ht="19.899999999999999" customHeight="1" thickBot="1" x14ac:dyDescent="0.3">
      <c r="B2" s="465" t="s">
        <v>186</v>
      </c>
      <c r="C2" s="466"/>
      <c r="D2" s="466"/>
      <c r="E2" s="466"/>
      <c r="F2" s="466"/>
      <c r="G2" s="467"/>
      <c r="I2" s="456"/>
      <c r="J2" s="459" t="s">
        <v>344</v>
      </c>
      <c r="K2" s="462"/>
    </row>
    <row r="3" spans="2:11" ht="15" customHeight="1" x14ac:dyDescent="0.25">
      <c r="B3" s="111"/>
      <c r="C3" s="117"/>
      <c r="D3" s="113" t="s">
        <v>3</v>
      </c>
      <c r="E3" s="115" t="s">
        <v>17</v>
      </c>
      <c r="F3" s="115" t="s">
        <v>157</v>
      </c>
      <c r="G3" s="115" t="s">
        <v>48</v>
      </c>
      <c r="I3" s="457"/>
      <c r="J3" s="460"/>
      <c r="K3" s="463"/>
    </row>
    <row r="4" spans="2:11" ht="15" customHeight="1" thickBot="1" x14ac:dyDescent="0.3">
      <c r="B4" s="112"/>
      <c r="C4" s="118" t="s">
        <v>14</v>
      </c>
      <c r="D4" s="114" t="s">
        <v>24</v>
      </c>
      <c r="E4" s="116" t="s">
        <v>19</v>
      </c>
      <c r="F4" s="119" t="s">
        <v>31</v>
      </c>
      <c r="G4" s="116" t="s">
        <v>49</v>
      </c>
      <c r="I4" s="457"/>
      <c r="J4" s="460"/>
      <c r="K4" s="463"/>
    </row>
    <row r="5" spans="2:11" ht="19.899999999999999" customHeight="1" x14ac:dyDescent="0.25">
      <c r="B5" s="124">
        <v>1</v>
      </c>
      <c r="C5" s="125" t="s">
        <v>66</v>
      </c>
      <c r="D5" s="145"/>
      <c r="E5" s="126"/>
      <c r="F5" s="127"/>
      <c r="G5" s="266"/>
      <c r="I5" s="457"/>
      <c r="J5" s="460"/>
      <c r="K5" s="463"/>
    </row>
    <row r="6" spans="2:11" ht="19.899999999999999" customHeight="1" x14ac:dyDescent="0.25">
      <c r="B6" s="129">
        <v>2</v>
      </c>
      <c r="C6" s="130" t="s">
        <v>66</v>
      </c>
      <c r="D6" s="146"/>
      <c r="E6" s="131"/>
      <c r="F6" s="132"/>
      <c r="G6" s="267"/>
      <c r="I6" s="457"/>
      <c r="J6" s="460"/>
      <c r="K6" s="463"/>
    </row>
    <row r="7" spans="2:11" ht="19.899999999999999" customHeight="1" x14ac:dyDescent="0.25">
      <c r="B7" s="129">
        <v>3</v>
      </c>
      <c r="C7" s="130" t="s">
        <v>66</v>
      </c>
      <c r="D7" s="146"/>
      <c r="E7" s="131"/>
      <c r="F7" s="132"/>
      <c r="G7" s="267"/>
      <c r="I7" s="457"/>
      <c r="J7" s="460"/>
      <c r="K7" s="463"/>
    </row>
    <row r="8" spans="2:11" ht="19.899999999999999" customHeight="1" x14ac:dyDescent="0.25">
      <c r="B8" s="129">
        <v>4</v>
      </c>
      <c r="C8" s="130" t="s">
        <v>66</v>
      </c>
      <c r="D8" s="146"/>
      <c r="E8" s="131"/>
      <c r="F8" s="132"/>
      <c r="G8" s="267"/>
      <c r="I8" s="457"/>
      <c r="J8" s="460"/>
      <c r="K8" s="463"/>
    </row>
    <row r="9" spans="2:11" ht="19.899999999999999" customHeight="1" x14ac:dyDescent="0.25">
      <c r="B9" s="129">
        <v>5</v>
      </c>
      <c r="C9" s="134" t="s">
        <v>25</v>
      </c>
      <c r="D9" s="146"/>
      <c r="E9" s="131"/>
      <c r="F9" s="132"/>
      <c r="G9" s="267"/>
      <c r="I9" s="457"/>
      <c r="J9" s="460"/>
      <c r="K9" s="463"/>
    </row>
    <row r="10" spans="2:11" ht="19.899999999999999" customHeight="1" x14ac:dyDescent="0.25">
      <c r="B10" s="129">
        <v>6</v>
      </c>
      <c r="C10" s="134" t="s">
        <v>67</v>
      </c>
      <c r="D10" s="146"/>
      <c r="E10" s="131"/>
      <c r="F10" s="132"/>
      <c r="G10" s="267"/>
      <c r="I10" s="457"/>
      <c r="J10" s="460"/>
      <c r="K10" s="463"/>
    </row>
    <row r="11" spans="2:11" ht="19.899999999999999" customHeight="1" x14ac:dyDescent="0.25">
      <c r="B11" s="129">
        <v>7</v>
      </c>
      <c r="C11" s="134" t="s">
        <v>67</v>
      </c>
      <c r="D11" s="146"/>
      <c r="E11" s="131"/>
      <c r="F11" s="132"/>
      <c r="G11" s="267"/>
      <c r="I11" s="457"/>
      <c r="J11" s="460"/>
      <c r="K11" s="463"/>
    </row>
    <row r="12" spans="2:11" ht="19.899999999999999" customHeight="1" x14ac:dyDescent="0.25">
      <c r="B12" s="129">
        <v>8</v>
      </c>
      <c r="C12" s="130" t="s">
        <v>68</v>
      </c>
      <c r="D12" s="146"/>
      <c r="E12" s="131"/>
      <c r="F12" s="132"/>
      <c r="G12" s="267"/>
      <c r="I12" s="457"/>
      <c r="J12" s="460"/>
      <c r="K12" s="463"/>
    </row>
    <row r="13" spans="2:11" ht="19.899999999999999" customHeight="1" x14ac:dyDescent="0.25">
      <c r="B13" s="129">
        <v>9</v>
      </c>
      <c r="C13" s="130" t="s">
        <v>69</v>
      </c>
      <c r="D13" s="146"/>
      <c r="E13" s="131"/>
      <c r="F13" s="132"/>
      <c r="G13" s="267"/>
      <c r="I13" s="457"/>
      <c r="J13" s="460"/>
      <c r="K13" s="463"/>
    </row>
    <row r="14" spans="2:11" ht="19.899999999999999" customHeight="1" x14ac:dyDescent="0.25">
      <c r="B14" s="129">
        <v>10</v>
      </c>
      <c r="C14" s="147" t="s">
        <v>70</v>
      </c>
      <c r="D14" s="146"/>
      <c r="E14" s="131"/>
      <c r="F14" s="132"/>
      <c r="G14" s="267"/>
      <c r="I14" s="457"/>
      <c r="J14" s="460"/>
      <c r="K14" s="463"/>
    </row>
    <row r="15" spans="2:11" ht="19.899999999999999" customHeight="1" x14ac:dyDescent="0.25">
      <c r="B15" s="129">
        <v>11</v>
      </c>
      <c r="C15" s="130" t="s">
        <v>71</v>
      </c>
      <c r="D15" s="146"/>
      <c r="E15" s="131"/>
      <c r="F15" s="132"/>
      <c r="G15" s="267"/>
      <c r="I15" s="457"/>
      <c r="J15" s="460"/>
      <c r="K15" s="463"/>
    </row>
    <row r="16" spans="2:11" ht="19.899999999999999" customHeight="1" x14ac:dyDescent="0.25">
      <c r="B16" s="129">
        <v>12</v>
      </c>
      <c r="C16" s="130" t="s">
        <v>72</v>
      </c>
      <c r="D16" s="146"/>
      <c r="E16" s="131"/>
      <c r="F16" s="132"/>
      <c r="G16" s="267"/>
      <c r="I16" s="457"/>
      <c r="J16" s="460"/>
      <c r="K16" s="463"/>
    </row>
    <row r="17" spans="2:11" ht="19.899999999999999" customHeight="1" x14ac:dyDescent="0.25">
      <c r="B17" s="129">
        <v>13</v>
      </c>
      <c r="C17" s="130" t="s">
        <v>73</v>
      </c>
      <c r="D17" s="146"/>
      <c r="E17" s="131"/>
      <c r="F17" s="132"/>
      <c r="G17" s="267"/>
      <c r="I17" s="457"/>
      <c r="J17" s="460"/>
      <c r="K17" s="463"/>
    </row>
    <row r="18" spans="2:11" ht="19.899999999999999" customHeight="1" x14ac:dyDescent="0.25">
      <c r="B18" s="129">
        <v>14</v>
      </c>
      <c r="C18" s="130" t="s">
        <v>26</v>
      </c>
      <c r="D18" s="146"/>
      <c r="E18" s="131"/>
      <c r="F18" s="132"/>
      <c r="G18" s="267"/>
      <c r="I18" s="457"/>
      <c r="J18" s="460"/>
      <c r="K18" s="463"/>
    </row>
    <row r="19" spans="2:11" ht="19.899999999999999" customHeight="1" x14ac:dyDescent="0.25">
      <c r="B19" s="129">
        <v>15</v>
      </c>
      <c r="C19" s="130" t="s">
        <v>74</v>
      </c>
      <c r="D19" s="146"/>
      <c r="E19" s="131"/>
      <c r="F19" s="132"/>
      <c r="G19" s="267"/>
      <c r="I19" s="457"/>
      <c r="J19" s="460"/>
      <c r="K19" s="463"/>
    </row>
    <row r="20" spans="2:11" ht="19.899999999999999" customHeight="1" x14ac:dyDescent="0.25">
      <c r="B20" s="129">
        <v>16</v>
      </c>
      <c r="C20" s="130" t="s">
        <v>75</v>
      </c>
      <c r="D20" s="146"/>
      <c r="E20" s="131"/>
      <c r="F20" s="132"/>
      <c r="G20" s="267"/>
      <c r="I20" s="457"/>
      <c r="J20" s="460"/>
      <c r="K20" s="463"/>
    </row>
    <row r="21" spans="2:11" ht="19.899999999999999" customHeight="1" x14ac:dyDescent="0.25">
      <c r="B21" s="129">
        <v>17</v>
      </c>
      <c r="C21" s="130" t="s">
        <v>76</v>
      </c>
      <c r="D21" s="146"/>
      <c r="E21" s="131"/>
      <c r="F21" s="132"/>
      <c r="G21" s="267"/>
      <c r="I21" s="457"/>
      <c r="J21" s="460"/>
      <c r="K21" s="463"/>
    </row>
    <row r="22" spans="2:11" ht="19.899999999999999" customHeight="1" x14ac:dyDescent="0.25">
      <c r="B22" s="129">
        <v>18</v>
      </c>
      <c r="C22" s="134" t="s">
        <v>77</v>
      </c>
      <c r="D22" s="146"/>
      <c r="E22" s="131"/>
      <c r="F22" s="132"/>
      <c r="G22" s="267"/>
      <c r="I22" s="457"/>
      <c r="J22" s="460"/>
      <c r="K22" s="463"/>
    </row>
    <row r="23" spans="2:11" ht="19.899999999999999" customHeight="1" x14ac:dyDescent="0.25">
      <c r="B23" s="129">
        <v>19</v>
      </c>
      <c r="C23" s="134" t="s">
        <v>78</v>
      </c>
      <c r="D23" s="146"/>
      <c r="E23" s="131"/>
      <c r="F23" s="132"/>
      <c r="G23" s="267"/>
      <c r="I23" s="457"/>
      <c r="J23" s="460"/>
      <c r="K23" s="463"/>
    </row>
    <row r="24" spans="2:11" ht="19.899999999999999" customHeight="1" thickBot="1" x14ac:dyDescent="0.3">
      <c r="B24" s="129">
        <v>20</v>
      </c>
      <c r="C24" s="130" t="s">
        <v>79</v>
      </c>
      <c r="D24" s="146"/>
      <c r="E24" s="131"/>
      <c r="F24" s="132"/>
      <c r="G24" s="267"/>
      <c r="I24" s="458"/>
      <c r="J24" s="461"/>
      <c r="K24" s="464"/>
    </row>
    <row r="25" spans="2:11" ht="19.899999999999999" customHeight="1" x14ac:dyDescent="0.25">
      <c r="B25" s="129">
        <v>21</v>
      </c>
      <c r="C25" s="130" t="s">
        <v>79</v>
      </c>
      <c r="D25" s="146"/>
      <c r="E25" s="131"/>
      <c r="F25" s="132"/>
      <c r="G25" s="267"/>
    </row>
    <row r="26" spans="2:11" ht="19.899999999999999" customHeight="1" x14ac:dyDescent="0.25">
      <c r="B26" s="129">
        <v>22</v>
      </c>
      <c r="C26" s="130" t="s">
        <v>80</v>
      </c>
      <c r="D26" s="146"/>
      <c r="E26" s="131"/>
      <c r="F26" s="132"/>
      <c r="G26" s="267"/>
    </row>
    <row r="27" spans="2:11" ht="19.899999999999999" customHeight="1" x14ac:dyDescent="0.25">
      <c r="B27" s="129">
        <v>23</v>
      </c>
      <c r="C27" s="130" t="s">
        <v>80</v>
      </c>
      <c r="D27" s="146"/>
      <c r="E27" s="131"/>
      <c r="F27" s="132"/>
      <c r="G27" s="267"/>
    </row>
    <row r="28" spans="2:11" ht="19.899999999999999" customHeight="1" x14ac:dyDescent="0.25">
      <c r="B28" s="129">
        <v>24</v>
      </c>
      <c r="C28" s="130" t="s">
        <v>81</v>
      </c>
      <c r="D28" s="146"/>
      <c r="E28" s="131"/>
      <c r="F28" s="132"/>
      <c r="G28" s="267"/>
    </row>
    <row r="29" spans="2:11" ht="19.899999999999999" customHeight="1" x14ac:dyDescent="0.25">
      <c r="B29" s="129">
        <v>25</v>
      </c>
      <c r="C29" s="130" t="s">
        <v>82</v>
      </c>
      <c r="D29" s="146"/>
      <c r="E29" s="131"/>
      <c r="F29" s="132"/>
      <c r="G29" s="267"/>
    </row>
    <row r="30" spans="2:11" ht="19.899999999999999" customHeight="1" x14ac:dyDescent="0.25">
      <c r="B30" s="129">
        <v>26</v>
      </c>
      <c r="C30" s="148" t="s">
        <v>83</v>
      </c>
      <c r="D30" s="146"/>
      <c r="E30" s="131"/>
      <c r="F30" s="132"/>
      <c r="G30" s="267"/>
    </row>
    <row r="31" spans="2:11" ht="19.899999999999999" customHeight="1" x14ac:dyDescent="0.25">
      <c r="B31" s="129">
        <v>27</v>
      </c>
      <c r="C31" s="130" t="s">
        <v>27</v>
      </c>
      <c r="D31" s="146"/>
      <c r="E31" s="131"/>
      <c r="F31" s="132"/>
      <c r="G31" s="267"/>
    </row>
    <row r="32" spans="2:11" ht="19.899999999999999" customHeight="1" x14ac:dyDescent="0.25">
      <c r="B32" s="129">
        <v>28</v>
      </c>
      <c r="C32" s="130" t="s">
        <v>27</v>
      </c>
      <c r="D32" s="146"/>
      <c r="E32" s="131"/>
      <c r="F32" s="132"/>
      <c r="G32" s="267"/>
    </row>
    <row r="33" spans="2:7" ht="19.899999999999999" customHeight="1" x14ac:dyDescent="0.25">
      <c r="B33" s="129">
        <v>29</v>
      </c>
      <c r="C33" s="134" t="s">
        <v>84</v>
      </c>
      <c r="D33" s="146"/>
      <c r="E33" s="131"/>
      <c r="F33" s="132"/>
      <c r="G33" s="267"/>
    </row>
    <row r="34" spans="2:7" ht="19.899999999999999" customHeight="1" x14ac:dyDescent="0.25">
      <c r="B34" s="129">
        <v>30</v>
      </c>
      <c r="C34" s="130" t="s">
        <v>85</v>
      </c>
      <c r="D34" s="146"/>
      <c r="E34" s="131"/>
      <c r="F34" s="132"/>
      <c r="G34" s="267"/>
    </row>
    <row r="35" spans="2:7" ht="19.899999999999999" customHeight="1" x14ac:dyDescent="0.25">
      <c r="B35" s="129">
        <v>31</v>
      </c>
      <c r="C35" s="130" t="s">
        <v>85</v>
      </c>
      <c r="D35" s="146"/>
      <c r="E35" s="131"/>
      <c r="F35" s="132"/>
      <c r="G35" s="267"/>
    </row>
    <row r="36" spans="2:7" ht="19.899999999999999" customHeight="1" x14ac:dyDescent="0.25">
      <c r="B36" s="129">
        <v>32</v>
      </c>
      <c r="C36" s="130" t="s">
        <v>86</v>
      </c>
      <c r="D36" s="146"/>
      <c r="E36" s="131"/>
      <c r="F36" s="132"/>
      <c r="G36" s="267"/>
    </row>
    <row r="37" spans="2:7" ht="19.899999999999999" customHeight="1" x14ac:dyDescent="0.25">
      <c r="B37" s="129">
        <v>33</v>
      </c>
      <c r="C37" s="130" t="s">
        <v>86</v>
      </c>
      <c r="D37" s="146"/>
      <c r="E37" s="131"/>
      <c r="F37" s="132"/>
      <c r="G37" s="267"/>
    </row>
    <row r="38" spans="2:7" ht="19.899999999999999" customHeight="1" x14ac:dyDescent="0.25">
      <c r="B38" s="129">
        <v>34</v>
      </c>
      <c r="C38" s="134" t="s">
        <v>29</v>
      </c>
      <c r="D38" s="146"/>
      <c r="E38" s="131"/>
      <c r="F38" s="132"/>
      <c r="G38" s="267"/>
    </row>
    <row r="39" spans="2:7" ht="19.899999999999999" customHeight="1" x14ac:dyDescent="0.25">
      <c r="B39" s="129">
        <v>35</v>
      </c>
      <c r="C39" s="134" t="s">
        <v>87</v>
      </c>
      <c r="D39" s="146"/>
      <c r="E39" s="131"/>
      <c r="F39" s="132"/>
      <c r="G39" s="267"/>
    </row>
    <row r="40" spans="2:7" ht="19.899999999999999" customHeight="1" x14ac:dyDescent="0.25">
      <c r="B40" s="129">
        <v>36</v>
      </c>
      <c r="C40" s="130" t="s">
        <v>88</v>
      </c>
      <c r="D40" s="146"/>
      <c r="E40" s="131"/>
      <c r="F40" s="132"/>
      <c r="G40" s="267"/>
    </row>
    <row r="41" spans="2:7" ht="19.899999999999999" customHeight="1" x14ac:dyDescent="0.25">
      <c r="B41" s="129">
        <v>37</v>
      </c>
      <c r="C41" s="130" t="s">
        <v>89</v>
      </c>
      <c r="D41" s="146"/>
      <c r="E41" s="131"/>
      <c r="F41" s="132"/>
      <c r="G41" s="267"/>
    </row>
    <row r="42" spans="2:7" ht="19.899999999999999" customHeight="1" x14ac:dyDescent="0.25">
      <c r="B42" s="129">
        <v>38</v>
      </c>
      <c r="C42" s="130" t="s">
        <v>89</v>
      </c>
      <c r="D42" s="146"/>
      <c r="E42" s="131"/>
      <c r="F42" s="132"/>
      <c r="G42" s="267"/>
    </row>
    <row r="43" spans="2:7" ht="19.899999999999999" customHeight="1" x14ac:dyDescent="0.25">
      <c r="B43" s="129">
        <v>39</v>
      </c>
      <c r="C43" s="130" t="s">
        <v>90</v>
      </c>
      <c r="D43" s="146"/>
      <c r="E43" s="131"/>
      <c r="F43" s="132"/>
      <c r="G43" s="267"/>
    </row>
    <row r="44" spans="2:7" ht="19.899999999999999" customHeight="1" x14ac:dyDescent="0.25">
      <c r="B44" s="129">
        <v>40</v>
      </c>
      <c r="C44" s="130" t="s">
        <v>91</v>
      </c>
      <c r="D44" s="146"/>
      <c r="E44" s="131"/>
      <c r="F44" s="132"/>
      <c r="G44" s="267"/>
    </row>
    <row r="45" spans="2:7" ht="19.899999999999999" customHeight="1" x14ac:dyDescent="0.25">
      <c r="B45" s="129">
        <v>41</v>
      </c>
      <c r="C45" s="130" t="s">
        <v>92</v>
      </c>
      <c r="D45" s="146"/>
      <c r="E45" s="131"/>
      <c r="F45" s="132"/>
      <c r="G45" s="267"/>
    </row>
    <row r="46" spans="2:7" ht="19.899999999999999" customHeight="1" x14ac:dyDescent="0.25">
      <c r="B46" s="129">
        <v>42</v>
      </c>
      <c r="C46" s="147" t="s">
        <v>93</v>
      </c>
      <c r="D46" s="146"/>
      <c r="E46" s="131"/>
      <c r="F46" s="132"/>
      <c r="G46" s="267"/>
    </row>
    <row r="47" spans="2:7" ht="19.899999999999999" customHeight="1" x14ac:dyDescent="0.25">
      <c r="B47" s="129">
        <v>43</v>
      </c>
      <c r="C47" s="134" t="s">
        <v>30</v>
      </c>
      <c r="D47" s="146"/>
      <c r="E47" s="131"/>
      <c r="F47" s="132"/>
      <c r="G47" s="267"/>
    </row>
    <row r="48" spans="2:7" ht="19.899999999999999" customHeight="1" x14ac:dyDescent="0.25">
      <c r="B48" s="129">
        <v>44</v>
      </c>
      <c r="C48" s="130" t="s">
        <v>90</v>
      </c>
      <c r="D48" s="146"/>
      <c r="E48" s="131"/>
      <c r="F48" s="132"/>
      <c r="G48" s="267"/>
    </row>
    <row r="49" spans="2:7" ht="19.899999999999999" customHeight="1" x14ac:dyDescent="0.25">
      <c r="B49" s="129">
        <v>45</v>
      </c>
      <c r="C49" s="130" t="s">
        <v>91</v>
      </c>
      <c r="D49" s="146"/>
      <c r="E49" s="131"/>
      <c r="F49" s="132"/>
      <c r="G49" s="267"/>
    </row>
    <row r="50" spans="2:7" ht="19.899999999999999" customHeight="1" x14ac:dyDescent="0.25">
      <c r="B50" s="129">
        <v>46</v>
      </c>
      <c r="C50" s="130" t="s">
        <v>92</v>
      </c>
      <c r="D50" s="146"/>
      <c r="E50" s="131"/>
      <c r="F50" s="132"/>
      <c r="G50" s="267"/>
    </row>
    <row r="51" spans="2:7" ht="19.899999999999999" customHeight="1" x14ac:dyDescent="0.25">
      <c r="B51" s="129">
        <v>47</v>
      </c>
      <c r="C51" s="147" t="s">
        <v>93</v>
      </c>
      <c r="D51" s="146"/>
      <c r="E51" s="131"/>
      <c r="F51" s="132"/>
      <c r="G51" s="267"/>
    </row>
    <row r="52" spans="2:7" ht="19.899999999999999" customHeight="1" x14ac:dyDescent="0.25">
      <c r="B52" s="129">
        <v>48</v>
      </c>
      <c r="C52" s="134" t="s">
        <v>94</v>
      </c>
      <c r="D52" s="146"/>
      <c r="E52" s="131"/>
      <c r="F52" s="132"/>
      <c r="G52" s="267"/>
    </row>
    <row r="53" spans="2:7" ht="19.899999999999999" customHeight="1" x14ac:dyDescent="0.25">
      <c r="B53" s="129">
        <v>49</v>
      </c>
      <c r="C53" s="134" t="s">
        <v>95</v>
      </c>
      <c r="D53" s="146"/>
      <c r="E53" s="131"/>
      <c r="F53" s="132"/>
      <c r="G53" s="267"/>
    </row>
    <row r="54" spans="2:7" ht="19.899999999999999" customHeight="1" x14ac:dyDescent="0.25">
      <c r="B54" s="129">
        <v>50</v>
      </c>
      <c r="C54" s="134" t="s">
        <v>27</v>
      </c>
      <c r="D54" s="146"/>
      <c r="E54" s="131"/>
      <c r="F54" s="132"/>
      <c r="G54" s="267"/>
    </row>
    <row r="55" spans="2:7" ht="19.899999999999999" customHeight="1" x14ac:dyDescent="0.25">
      <c r="B55" s="129">
        <v>51</v>
      </c>
      <c r="C55" s="134" t="s">
        <v>27</v>
      </c>
      <c r="D55" s="146"/>
      <c r="E55" s="131"/>
      <c r="F55" s="132"/>
      <c r="G55" s="267"/>
    </row>
    <row r="56" spans="2:7" ht="19.899999999999999" customHeight="1" x14ac:dyDescent="0.25">
      <c r="B56" s="129">
        <v>52</v>
      </c>
      <c r="C56" s="134" t="s">
        <v>27</v>
      </c>
      <c r="D56" s="146"/>
      <c r="E56" s="131"/>
      <c r="F56" s="132"/>
      <c r="G56" s="267"/>
    </row>
    <row r="57" spans="2:7" ht="19.899999999999999" customHeight="1" x14ac:dyDescent="0.25">
      <c r="B57" s="129">
        <v>53</v>
      </c>
      <c r="C57" s="134" t="s">
        <v>27</v>
      </c>
      <c r="D57" s="146"/>
      <c r="E57" s="131"/>
      <c r="F57" s="132"/>
      <c r="G57" s="267"/>
    </row>
    <row r="58" spans="2:7" ht="19.899999999999999" customHeight="1" x14ac:dyDescent="0.25">
      <c r="B58" s="129">
        <v>54</v>
      </c>
      <c r="C58" s="134" t="s">
        <v>27</v>
      </c>
      <c r="D58" s="146"/>
      <c r="E58" s="131"/>
      <c r="F58" s="132"/>
      <c r="G58" s="267"/>
    </row>
    <row r="59" spans="2:7" ht="19.899999999999999" customHeight="1" x14ac:dyDescent="0.25">
      <c r="B59" s="129">
        <v>55</v>
      </c>
      <c r="C59" s="134" t="s">
        <v>96</v>
      </c>
      <c r="D59" s="146"/>
      <c r="E59" s="131"/>
      <c r="F59" s="132"/>
      <c r="G59" s="267"/>
    </row>
    <row r="60" spans="2:7" ht="19.899999999999999" customHeight="1" x14ac:dyDescent="0.25">
      <c r="B60" s="129">
        <v>56</v>
      </c>
      <c r="C60" s="134" t="s">
        <v>28</v>
      </c>
      <c r="D60" s="146"/>
      <c r="E60" s="131"/>
      <c r="F60" s="132"/>
      <c r="G60" s="267"/>
    </row>
    <row r="61" spans="2:7" ht="19.899999999999999" customHeight="1" x14ac:dyDescent="0.25">
      <c r="B61" s="129">
        <v>57</v>
      </c>
      <c r="C61" s="134" t="s">
        <v>97</v>
      </c>
      <c r="D61" s="146"/>
      <c r="E61" s="131"/>
      <c r="F61" s="132"/>
      <c r="G61" s="267"/>
    </row>
    <row r="62" spans="2:7" ht="19.899999999999999" customHeight="1" x14ac:dyDescent="0.25">
      <c r="B62" s="129">
        <v>58</v>
      </c>
      <c r="C62" s="134" t="s">
        <v>98</v>
      </c>
      <c r="D62" s="146"/>
      <c r="E62" s="131"/>
      <c r="F62" s="132"/>
      <c r="G62" s="267"/>
    </row>
    <row r="63" spans="2:7" ht="19.899999999999999" customHeight="1" x14ac:dyDescent="0.25">
      <c r="B63" s="129">
        <v>59</v>
      </c>
      <c r="C63" s="134"/>
      <c r="D63" s="146"/>
      <c r="E63" s="131"/>
      <c r="F63" s="132"/>
      <c r="G63" s="267"/>
    </row>
    <row r="64" spans="2:7" ht="19.899999999999999" customHeight="1" x14ac:dyDescent="0.25">
      <c r="B64" s="129">
        <v>60</v>
      </c>
      <c r="C64" s="134"/>
      <c r="D64" s="146"/>
      <c r="E64" s="131"/>
      <c r="F64" s="132"/>
      <c r="G64" s="267"/>
    </row>
    <row r="65" spans="2:7" ht="19.899999999999999" customHeight="1" x14ac:dyDescent="0.25">
      <c r="B65" s="129">
        <v>61</v>
      </c>
      <c r="C65" s="134"/>
      <c r="D65" s="146"/>
      <c r="E65" s="131"/>
      <c r="F65" s="132"/>
      <c r="G65" s="267"/>
    </row>
    <row r="66" spans="2:7" ht="19.899999999999999" customHeight="1" x14ac:dyDescent="0.25">
      <c r="B66" s="129">
        <v>62</v>
      </c>
      <c r="C66" s="134"/>
      <c r="D66" s="146"/>
      <c r="E66" s="131"/>
      <c r="F66" s="132"/>
      <c r="G66" s="267"/>
    </row>
    <row r="67" spans="2:7" ht="19.899999999999999" customHeight="1" x14ac:dyDescent="0.25">
      <c r="B67" s="129">
        <v>63</v>
      </c>
      <c r="C67" s="134"/>
      <c r="D67" s="146"/>
      <c r="E67" s="131"/>
      <c r="F67" s="132"/>
      <c r="G67" s="267"/>
    </row>
    <row r="68" spans="2:7" ht="19.899999999999999" customHeight="1" x14ac:dyDescent="0.25">
      <c r="B68" s="129">
        <v>64</v>
      </c>
      <c r="C68" s="134"/>
      <c r="D68" s="146"/>
      <c r="E68" s="131"/>
      <c r="F68" s="132"/>
      <c r="G68" s="267"/>
    </row>
    <row r="69" spans="2:7" ht="19.899999999999999" customHeight="1" thickBot="1" x14ac:dyDescent="0.3">
      <c r="B69" s="135">
        <v>65</v>
      </c>
      <c r="C69" s="136"/>
      <c r="D69" s="149"/>
      <c r="E69" s="137"/>
      <c r="F69" s="138"/>
      <c r="G69" s="268"/>
    </row>
    <row r="70" spans="2:7" ht="19.899999999999999" customHeight="1" thickTop="1" thickBot="1" x14ac:dyDescent="0.3">
      <c r="B70" s="514" t="s">
        <v>38</v>
      </c>
      <c r="C70" s="515"/>
      <c r="D70" s="515"/>
      <c r="E70" s="515"/>
      <c r="F70" s="516"/>
      <c r="G70" s="13">
        <f>SUM(G5:G69)</f>
        <v>0</v>
      </c>
    </row>
  </sheetData>
  <sheetProtection password="CA5F" sheet="1" objects="1" scenarios="1"/>
  <mergeCells count="5">
    <mergeCell ref="B2:G2"/>
    <mergeCell ref="B70:F70"/>
    <mergeCell ref="I2:I24"/>
    <mergeCell ref="J2:J24"/>
    <mergeCell ref="K2:K24"/>
  </mergeCells>
  <printOptions horizontalCentered="1"/>
  <pageMargins left="0.45" right="0.45" top="0.5" bottom="0.5" header="0" footer="0"/>
  <pageSetup scale="99" fitToHeight="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L45"/>
  <sheetViews>
    <sheetView showGridLines="0" showRowColHeaders="0" workbookViewId="0"/>
  </sheetViews>
  <sheetFormatPr defaultColWidth="8.85546875" defaultRowHeight="19.899999999999999" customHeight="1" x14ac:dyDescent="0.25"/>
  <cols>
    <col min="1" max="1" width="4.7109375" style="50" customWidth="1"/>
    <col min="2" max="2" width="3.7109375" style="50" customWidth="1"/>
    <col min="3" max="3" width="15.7109375" style="50" customWidth="1"/>
    <col min="4" max="4" width="10.7109375" style="50" customWidth="1"/>
    <col min="5" max="6" width="15.7109375" style="50" customWidth="1"/>
    <col min="7" max="7" width="10.7109375" style="50" customWidth="1"/>
    <col min="8" max="8" width="12.7109375" style="50" customWidth="1"/>
    <col min="9" max="9" width="10.7109375" style="50" customWidth="1"/>
    <col min="10" max="10" width="1.7109375" style="50" customWidth="1"/>
    <col min="11" max="11" width="60.7109375" style="50" customWidth="1"/>
    <col min="12" max="12" width="1.7109375" style="50" customWidth="1"/>
    <col min="13" max="16384" width="8.85546875" style="50"/>
  </cols>
  <sheetData>
    <row r="1" spans="1:12" ht="19.899999999999999" customHeight="1" thickBot="1" x14ac:dyDescent="0.3">
      <c r="A1" s="1"/>
      <c r="B1" s="51"/>
      <c r="C1" s="1"/>
      <c r="D1" s="1"/>
      <c r="E1" s="1"/>
      <c r="F1" s="1"/>
      <c r="G1" s="1"/>
    </row>
    <row r="2" spans="1:12" ht="19.899999999999999" customHeight="1" thickBot="1" x14ac:dyDescent="0.3">
      <c r="A2" s="1"/>
      <c r="B2" s="465" t="s">
        <v>187</v>
      </c>
      <c r="C2" s="466"/>
      <c r="D2" s="466"/>
      <c r="E2" s="466"/>
      <c r="F2" s="466"/>
      <c r="G2" s="466"/>
      <c r="H2" s="467"/>
      <c r="J2" s="456"/>
      <c r="K2" s="459" t="s">
        <v>353</v>
      </c>
      <c r="L2" s="462"/>
    </row>
    <row r="3" spans="1:12" ht="15" customHeight="1" x14ac:dyDescent="0.25">
      <c r="A3" s="1"/>
      <c r="B3" s="565" t="s">
        <v>14</v>
      </c>
      <c r="C3" s="566"/>
      <c r="D3" s="566"/>
      <c r="E3" s="567"/>
      <c r="F3" s="113"/>
      <c r="G3" s="115" t="s">
        <v>17</v>
      </c>
      <c r="H3" s="115" t="s">
        <v>48</v>
      </c>
      <c r="J3" s="457"/>
      <c r="K3" s="460"/>
      <c r="L3" s="463"/>
    </row>
    <row r="4" spans="1:12" ht="15" customHeight="1" thickBot="1" x14ac:dyDescent="0.3">
      <c r="A4" s="1"/>
      <c r="B4" s="568"/>
      <c r="C4" s="569"/>
      <c r="D4" s="569"/>
      <c r="E4" s="570"/>
      <c r="F4" s="114" t="s">
        <v>17</v>
      </c>
      <c r="G4" s="116" t="s">
        <v>19</v>
      </c>
      <c r="H4" s="116" t="s">
        <v>49</v>
      </c>
      <c r="J4" s="457"/>
      <c r="K4" s="460"/>
      <c r="L4" s="463"/>
    </row>
    <row r="5" spans="1:12" ht="19.899999999999999" customHeight="1" x14ac:dyDescent="0.25">
      <c r="A5" s="1"/>
      <c r="B5" s="124">
        <v>1</v>
      </c>
      <c r="C5" s="558"/>
      <c r="D5" s="558"/>
      <c r="E5" s="558"/>
      <c r="F5" s="141"/>
      <c r="G5" s="126"/>
      <c r="H5" s="128"/>
      <c r="J5" s="457"/>
      <c r="K5" s="460"/>
      <c r="L5" s="463"/>
    </row>
    <row r="6" spans="1:12" ht="19.899999999999999" customHeight="1" x14ac:dyDescent="0.25">
      <c r="A6" s="1"/>
      <c r="B6" s="129">
        <f>B5+1</f>
        <v>2</v>
      </c>
      <c r="C6" s="559"/>
      <c r="D6" s="559"/>
      <c r="E6" s="559"/>
      <c r="F6" s="142"/>
      <c r="G6" s="131"/>
      <c r="H6" s="133"/>
      <c r="J6" s="457"/>
      <c r="K6" s="460"/>
      <c r="L6" s="463"/>
    </row>
    <row r="7" spans="1:12" ht="19.899999999999999" customHeight="1" x14ac:dyDescent="0.25">
      <c r="A7" s="1"/>
      <c r="B7" s="129">
        <f t="shared" ref="B7:B14" si="0">B6+1</f>
        <v>3</v>
      </c>
      <c r="C7" s="559"/>
      <c r="D7" s="559"/>
      <c r="E7" s="559"/>
      <c r="F7" s="142"/>
      <c r="G7" s="131"/>
      <c r="H7" s="133"/>
      <c r="J7" s="457"/>
      <c r="K7" s="460"/>
      <c r="L7" s="463"/>
    </row>
    <row r="8" spans="1:12" ht="19.899999999999999" customHeight="1" x14ac:dyDescent="0.25">
      <c r="A8" s="1"/>
      <c r="B8" s="129">
        <f t="shared" si="0"/>
        <v>4</v>
      </c>
      <c r="C8" s="559"/>
      <c r="D8" s="559"/>
      <c r="E8" s="559"/>
      <c r="F8" s="142"/>
      <c r="G8" s="131"/>
      <c r="H8" s="133"/>
      <c r="J8" s="457"/>
      <c r="K8" s="460"/>
      <c r="L8" s="463"/>
    </row>
    <row r="9" spans="1:12" ht="19.899999999999999" customHeight="1" x14ac:dyDescent="0.25">
      <c r="A9" s="1"/>
      <c r="B9" s="129">
        <f t="shared" si="0"/>
        <v>5</v>
      </c>
      <c r="C9" s="560"/>
      <c r="D9" s="560"/>
      <c r="E9" s="560"/>
      <c r="F9" s="142"/>
      <c r="G9" s="131"/>
      <c r="H9" s="133"/>
      <c r="J9" s="457"/>
      <c r="K9" s="460"/>
      <c r="L9" s="463"/>
    </row>
    <row r="10" spans="1:12" ht="19.899999999999999" customHeight="1" x14ac:dyDescent="0.25">
      <c r="A10" s="1"/>
      <c r="B10" s="129">
        <f t="shared" si="0"/>
        <v>6</v>
      </c>
      <c r="C10" s="560"/>
      <c r="D10" s="560"/>
      <c r="E10" s="560"/>
      <c r="F10" s="142"/>
      <c r="G10" s="131"/>
      <c r="H10" s="133"/>
      <c r="J10" s="457"/>
      <c r="K10" s="460"/>
      <c r="L10" s="463"/>
    </row>
    <row r="11" spans="1:12" ht="19.899999999999999" customHeight="1" x14ac:dyDescent="0.25">
      <c r="A11" s="1"/>
      <c r="B11" s="129">
        <f t="shared" si="0"/>
        <v>7</v>
      </c>
      <c r="C11" s="560"/>
      <c r="D11" s="560"/>
      <c r="E11" s="560"/>
      <c r="F11" s="142"/>
      <c r="G11" s="131"/>
      <c r="H11" s="133"/>
      <c r="J11" s="457"/>
      <c r="K11" s="460"/>
      <c r="L11" s="463"/>
    </row>
    <row r="12" spans="1:12" ht="19.899999999999999" customHeight="1" x14ac:dyDescent="0.25">
      <c r="A12" s="1"/>
      <c r="B12" s="129">
        <f t="shared" si="0"/>
        <v>8</v>
      </c>
      <c r="C12" s="559"/>
      <c r="D12" s="559"/>
      <c r="E12" s="559"/>
      <c r="F12" s="142"/>
      <c r="G12" s="131"/>
      <c r="H12" s="133"/>
      <c r="J12" s="457"/>
      <c r="K12" s="460"/>
      <c r="L12" s="463"/>
    </row>
    <row r="13" spans="1:12" ht="19.899999999999999" customHeight="1" x14ac:dyDescent="0.25">
      <c r="A13" s="1"/>
      <c r="B13" s="129">
        <f t="shared" si="0"/>
        <v>9</v>
      </c>
      <c r="C13" s="559"/>
      <c r="D13" s="559"/>
      <c r="E13" s="559"/>
      <c r="F13" s="142"/>
      <c r="G13" s="131"/>
      <c r="H13" s="133"/>
      <c r="J13" s="457"/>
      <c r="K13" s="460"/>
      <c r="L13" s="463"/>
    </row>
    <row r="14" spans="1:12" ht="19.899999999999999" customHeight="1" thickBot="1" x14ac:dyDescent="0.3">
      <c r="A14" s="1"/>
      <c r="B14" s="135">
        <f t="shared" si="0"/>
        <v>10</v>
      </c>
      <c r="C14" s="561"/>
      <c r="D14" s="561"/>
      <c r="E14" s="561"/>
      <c r="F14" s="143"/>
      <c r="G14" s="137"/>
      <c r="H14" s="139"/>
      <c r="J14" s="457"/>
      <c r="K14" s="461"/>
      <c r="L14" s="464"/>
    </row>
    <row r="15" spans="1:12" ht="19.899999999999999" customHeight="1" thickTop="1" thickBot="1" x14ac:dyDescent="0.3">
      <c r="B15" s="555" t="s">
        <v>126</v>
      </c>
      <c r="C15" s="556"/>
      <c r="D15" s="556"/>
      <c r="E15" s="556"/>
      <c r="F15" s="556"/>
      <c r="G15" s="557"/>
      <c r="H15" s="188">
        <f>SUM(H5:H14)</f>
        <v>0</v>
      </c>
      <c r="J15" s="410"/>
    </row>
    <row r="16" spans="1:12" ht="19.899999999999999" customHeight="1" thickBot="1" x14ac:dyDescent="0.3"/>
    <row r="17" spans="2:12" ht="19.899999999999999" customHeight="1" thickBot="1" x14ac:dyDescent="0.3">
      <c r="B17" s="465" t="s">
        <v>188</v>
      </c>
      <c r="C17" s="466"/>
      <c r="D17" s="466"/>
      <c r="E17" s="466"/>
      <c r="F17" s="466"/>
      <c r="G17" s="466"/>
      <c r="H17" s="467"/>
      <c r="J17" s="456"/>
      <c r="K17" s="459" t="s">
        <v>354</v>
      </c>
      <c r="L17" s="462"/>
    </row>
    <row r="18" spans="2:12" ht="15" customHeight="1" x14ac:dyDescent="0.25">
      <c r="B18" s="553"/>
      <c r="C18" s="554"/>
      <c r="D18" s="562" t="s">
        <v>3</v>
      </c>
      <c r="E18" s="563"/>
      <c r="F18" s="564"/>
      <c r="G18" s="27" t="s">
        <v>58</v>
      </c>
      <c r="H18" s="27" t="s">
        <v>48</v>
      </c>
      <c r="J18" s="457"/>
      <c r="K18" s="460"/>
      <c r="L18" s="463"/>
    </row>
    <row r="19" spans="2:12" ht="15" customHeight="1" thickBot="1" x14ac:dyDescent="0.3">
      <c r="B19" s="22"/>
      <c r="C19" s="23" t="s">
        <v>14</v>
      </c>
      <c r="D19" s="22" t="s">
        <v>17</v>
      </c>
      <c r="E19" s="62" t="s">
        <v>99</v>
      </c>
      <c r="F19" s="23" t="s">
        <v>100</v>
      </c>
      <c r="G19" s="25" t="s">
        <v>57</v>
      </c>
      <c r="H19" s="25" t="s">
        <v>49</v>
      </c>
      <c r="J19" s="457"/>
      <c r="K19" s="460"/>
      <c r="L19" s="463"/>
    </row>
    <row r="20" spans="2:12" ht="19.899999999999999" customHeight="1" x14ac:dyDescent="0.25">
      <c r="B20" s="270">
        <v>1</v>
      </c>
      <c r="C20" s="81" t="s">
        <v>32</v>
      </c>
      <c r="D20" s="186"/>
      <c r="E20" s="186"/>
      <c r="F20" s="186"/>
      <c r="G20" s="186"/>
      <c r="H20" s="272"/>
      <c r="J20" s="457"/>
      <c r="K20" s="460"/>
      <c r="L20" s="463"/>
    </row>
    <row r="21" spans="2:12" ht="19.899999999999999" customHeight="1" x14ac:dyDescent="0.25">
      <c r="B21" s="144">
        <f>B20+1</f>
        <v>2</v>
      </c>
      <c r="C21" s="83" t="s">
        <v>32</v>
      </c>
      <c r="D21" s="178"/>
      <c r="E21" s="178"/>
      <c r="F21" s="178"/>
      <c r="G21" s="178"/>
      <c r="H21" s="269"/>
      <c r="J21" s="457"/>
      <c r="K21" s="460"/>
      <c r="L21" s="463"/>
    </row>
    <row r="22" spans="2:12" ht="19.899999999999999" customHeight="1" x14ac:dyDescent="0.25">
      <c r="B22" s="144">
        <f t="shared" ref="B22:B29" si="1">B21+1</f>
        <v>3</v>
      </c>
      <c r="C22" s="83" t="s">
        <v>33</v>
      </c>
      <c r="D22" s="178"/>
      <c r="E22" s="178"/>
      <c r="F22" s="178"/>
      <c r="G22" s="178"/>
      <c r="H22" s="269"/>
      <c r="J22" s="457"/>
      <c r="K22" s="460"/>
      <c r="L22" s="463"/>
    </row>
    <row r="23" spans="2:12" ht="19.899999999999999" customHeight="1" x14ac:dyDescent="0.25">
      <c r="B23" s="144">
        <f t="shared" si="1"/>
        <v>4</v>
      </c>
      <c r="C23" s="83" t="s">
        <v>33</v>
      </c>
      <c r="D23" s="178"/>
      <c r="E23" s="178"/>
      <c r="F23" s="178"/>
      <c r="G23" s="178"/>
      <c r="H23" s="269"/>
      <c r="J23" s="457"/>
      <c r="K23" s="460"/>
      <c r="L23" s="463"/>
    </row>
    <row r="24" spans="2:12" ht="19.899999999999999" customHeight="1" x14ac:dyDescent="0.25">
      <c r="B24" s="144">
        <f t="shared" si="1"/>
        <v>5</v>
      </c>
      <c r="C24" s="83" t="s">
        <v>34</v>
      </c>
      <c r="D24" s="178"/>
      <c r="E24" s="178"/>
      <c r="F24" s="178"/>
      <c r="G24" s="178"/>
      <c r="H24" s="269"/>
      <c r="J24" s="457"/>
      <c r="K24" s="460"/>
      <c r="L24" s="463"/>
    </row>
    <row r="25" spans="2:12" ht="19.899999999999999" customHeight="1" x14ac:dyDescent="0.25">
      <c r="B25" s="144">
        <f t="shared" si="1"/>
        <v>6</v>
      </c>
      <c r="C25" s="83" t="s">
        <v>35</v>
      </c>
      <c r="D25" s="178"/>
      <c r="E25" s="178"/>
      <c r="F25" s="178"/>
      <c r="G25" s="178"/>
      <c r="H25" s="269"/>
      <c r="J25" s="457"/>
      <c r="K25" s="460"/>
      <c r="L25" s="463"/>
    </row>
    <row r="26" spans="2:12" ht="19.899999999999999" customHeight="1" x14ac:dyDescent="0.25">
      <c r="B26" s="144">
        <f t="shared" si="1"/>
        <v>7</v>
      </c>
      <c r="C26" s="177"/>
      <c r="D26" s="178"/>
      <c r="E26" s="178"/>
      <c r="F26" s="178"/>
      <c r="G26" s="178"/>
      <c r="H26" s="269"/>
      <c r="J26" s="457"/>
      <c r="K26" s="460"/>
      <c r="L26" s="463"/>
    </row>
    <row r="27" spans="2:12" ht="19.899999999999999" customHeight="1" x14ac:dyDescent="0.25">
      <c r="B27" s="144">
        <f t="shared" si="1"/>
        <v>8</v>
      </c>
      <c r="C27" s="177"/>
      <c r="D27" s="178"/>
      <c r="E27" s="178"/>
      <c r="F27" s="178"/>
      <c r="G27" s="178"/>
      <c r="H27" s="269"/>
      <c r="J27" s="457"/>
      <c r="K27" s="460"/>
      <c r="L27" s="463"/>
    </row>
    <row r="28" spans="2:12" ht="19.899999999999999" customHeight="1" x14ac:dyDescent="0.25">
      <c r="B28" s="144">
        <f t="shared" si="1"/>
        <v>9</v>
      </c>
      <c r="C28" s="177"/>
      <c r="D28" s="178"/>
      <c r="E28" s="178"/>
      <c r="F28" s="178"/>
      <c r="G28" s="178"/>
      <c r="H28" s="269"/>
      <c r="J28" s="457"/>
      <c r="K28" s="460"/>
      <c r="L28" s="463"/>
    </row>
    <row r="29" spans="2:12" ht="19.899999999999999" customHeight="1" thickBot="1" x14ac:dyDescent="0.3">
      <c r="B29" s="271">
        <f t="shared" si="1"/>
        <v>10</v>
      </c>
      <c r="C29" s="571"/>
      <c r="D29" s="571"/>
      <c r="E29" s="571"/>
      <c r="F29" s="105"/>
      <c r="G29" s="189"/>
      <c r="H29" s="273"/>
      <c r="J29" s="457"/>
      <c r="K29" s="460"/>
      <c r="L29" s="463"/>
    </row>
    <row r="30" spans="2:12" ht="19.899999999999999" customHeight="1" thickTop="1" thickBot="1" x14ac:dyDescent="0.3">
      <c r="B30" s="555" t="s">
        <v>126</v>
      </c>
      <c r="C30" s="556"/>
      <c r="D30" s="556"/>
      <c r="E30" s="556"/>
      <c r="F30" s="556"/>
      <c r="G30" s="557"/>
      <c r="H30" s="188">
        <f>SUM(H20:H29)</f>
        <v>0</v>
      </c>
      <c r="J30" s="457"/>
      <c r="K30" s="460"/>
      <c r="L30" s="463"/>
    </row>
    <row r="31" spans="2:12" ht="19.899999999999999" customHeight="1" thickBot="1" x14ac:dyDescent="0.3">
      <c r="J31" s="457"/>
      <c r="K31" s="460"/>
      <c r="L31" s="463"/>
    </row>
    <row r="32" spans="2:12" ht="19.899999999999999" customHeight="1" thickBot="1" x14ac:dyDescent="0.3">
      <c r="B32" s="465" t="s">
        <v>189</v>
      </c>
      <c r="C32" s="466"/>
      <c r="D32" s="466"/>
      <c r="E32" s="466"/>
      <c r="F32" s="466"/>
      <c r="G32" s="466"/>
      <c r="H32" s="467"/>
      <c r="J32" s="457"/>
      <c r="K32" s="460"/>
      <c r="L32" s="463"/>
    </row>
    <row r="33" spans="2:12" ht="19.899999999999999" customHeight="1" x14ac:dyDescent="0.25">
      <c r="B33" s="553"/>
      <c r="C33" s="554"/>
      <c r="D33" s="562" t="s">
        <v>3</v>
      </c>
      <c r="E33" s="563"/>
      <c r="F33" s="564"/>
      <c r="G33" s="24" t="s">
        <v>58</v>
      </c>
      <c r="H33" s="24" t="s">
        <v>48</v>
      </c>
      <c r="J33" s="457"/>
      <c r="K33" s="460"/>
      <c r="L33" s="463"/>
    </row>
    <row r="34" spans="2:12" ht="19.899999999999999" customHeight="1" thickBot="1" x14ac:dyDescent="0.3">
      <c r="B34" s="22"/>
      <c r="C34" s="23" t="s">
        <v>14</v>
      </c>
      <c r="D34" s="22" t="s">
        <v>17</v>
      </c>
      <c r="E34" s="62" t="s">
        <v>99</v>
      </c>
      <c r="F34" s="23" t="s">
        <v>100</v>
      </c>
      <c r="G34" s="26" t="s">
        <v>57</v>
      </c>
      <c r="H34" s="25" t="s">
        <v>49</v>
      </c>
      <c r="J34" s="457"/>
      <c r="K34" s="460"/>
      <c r="L34" s="463"/>
    </row>
    <row r="35" spans="2:12" ht="19.899999999999999" customHeight="1" x14ac:dyDescent="0.25">
      <c r="B35" s="270">
        <v>1</v>
      </c>
      <c r="C35" s="81" t="s">
        <v>32</v>
      </c>
      <c r="D35" s="186"/>
      <c r="E35" s="186"/>
      <c r="F35" s="186"/>
      <c r="G35" s="186"/>
      <c r="H35" s="272"/>
      <c r="J35" s="457"/>
      <c r="K35" s="460"/>
      <c r="L35" s="463"/>
    </row>
    <row r="36" spans="2:12" ht="19.899999999999999" customHeight="1" x14ac:dyDescent="0.25">
      <c r="B36" s="144">
        <f>B35+1</f>
        <v>2</v>
      </c>
      <c r="C36" s="83" t="s">
        <v>32</v>
      </c>
      <c r="D36" s="178"/>
      <c r="E36" s="178"/>
      <c r="F36" s="178"/>
      <c r="G36" s="178"/>
      <c r="H36" s="269"/>
      <c r="J36" s="457"/>
      <c r="K36" s="460"/>
      <c r="L36" s="463"/>
    </row>
    <row r="37" spans="2:12" ht="19.899999999999999" customHeight="1" x14ac:dyDescent="0.25">
      <c r="B37" s="144">
        <f t="shared" ref="B37:B44" si="2">B36+1</f>
        <v>3</v>
      </c>
      <c r="C37" s="83" t="s">
        <v>33</v>
      </c>
      <c r="D37" s="178"/>
      <c r="E37" s="178"/>
      <c r="F37" s="178"/>
      <c r="G37" s="178"/>
      <c r="H37" s="269"/>
      <c r="J37" s="457"/>
      <c r="K37" s="460"/>
      <c r="L37" s="463"/>
    </row>
    <row r="38" spans="2:12" ht="19.899999999999999" customHeight="1" x14ac:dyDescent="0.25">
      <c r="B38" s="144">
        <f t="shared" si="2"/>
        <v>4</v>
      </c>
      <c r="C38" s="83" t="s">
        <v>33</v>
      </c>
      <c r="D38" s="178"/>
      <c r="E38" s="178"/>
      <c r="F38" s="178"/>
      <c r="G38" s="178"/>
      <c r="H38" s="269"/>
      <c r="J38" s="457"/>
      <c r="K38" s="460"/>
      <c r="L38" s="463"/>
    </row>
    <row r="39" spans="2:12" ht="19.899999999999999" customHeight="1" x14ac:dyDescent="0.25">
      <c r="B39" s="144">
        <f t="shared" si="2"/>
        <v>5</v>
      </c>
      <c r="C39" s="83" t="s">
        <v>34</v>
      </c>
      <c r="D39" s="178"/>
      <c r="E39" s="178"/>
      <c r="F39" s="178"/>
      <c r="G39" s="178"/>
      <c r="H39" s="269"/>
      <c r="J39" s="457"/>
      <c r="K39" s="460"/>
      <c r="L39" s="463"/>
    </row>
    <row r="40" spans="2:12" ht="19.899999999999999" customHeight="1" x14ac:dyDescent="0.25">
      <c r="B40" s="144">
        <f t="shared" si="2"/>
        <v>6</v>
      </c>
      <c r="C40" s="83" t="s">
        <v>35</v>
      </c>
      <c r="D40" s="178"/>
      <c r="E40" s="178"/>
      <c r="F40" s="178"/>
      <c r="G40" s="178"/>
      <c r="H40" s="269"/>
      <c r="J40" s="457"/>
      <c r="K40" s="460"/>
      <c r="L40" s="463"/>
    </row>
    <row r="41" spans="2:12" ht="19.899999999999999" customHeight="1" x14ac:dyDescent="0.25">
      <c r="B41" s="144">
        <f t="shared" si="2"/>
        <v>7</v>
      </c>
      <c r="C41" s="177"/>
      <c r="D41" s="178"/>
      <c r="E41" s="178"/>
      <c r="F41" s="178"/>
      <c r="G41" s="178"/>
      <c r="H41" s="269"/>
      <c r="J41" s="457"/>
      <c r="K41" s="460"/>
      <c r="L41" s="463"/>
    </row>
    <row r="42" spans="2:12" ht="19.899999999999999" customHeight="1" x14ac:dyDescent="0.25">
      <c r="B42" s="144">
        <f t="shared" si="2"/>
        <v>8</v>
      </c>
      <c r="C42" s="177"/>
      <c r="D42" s="178"/>
      <c r="E42" s="178"/>
      <c r="F42" s="178"/>
      <c r="G42" s="178"/>
      <c r="H42" s="269"/>
      <c r="J42" s="457"/>
      <c r="K42" s="460"/>
      <c r="L42" s="463"/>
    </row>
    <row r="43" spans="2:12" ht="19.899999999999999" customHeight="1" x14ac:dyDescent="0.25">
      <c r="B43" s="144">
        <f t="shared" si="2"/>
        <v>9</v>
      </c>
      <c r="C43" s="177"/>
      <c r="D43" s="178"/>
      <c r="E43" s="178"/>
      <c r="F43" s="178"/>
      <c r="G43" s="178"/>
      <c r="H43" s="269"/>
      <c r="J43" s="457"/>
      <c r="K43" s="460"/>
      <c r="L43" s="463"/>
    </row>
    <row r="44" spans="2:12" ht="19.899999999999999" customHeight="1" thickBot="1" x14ac:dyDescent="0.3">
      <c r="B44" s="271">
        <f t="shared" si="2"/>
        <v>10</v>
      </c>
      <c r="C44" s="571"/>
      <c r="D44" s="571"/>
      <c r="E44" s="571"/>
      <c r="F44" s="105"/>
      <c r="G44" s="189"/>
      <c r="H44" s="273"/>
      <c r="J44" s="458"/>
      <c r="K44" s="461"/>
      <c r="L44" s="464"/>
    </row>
    <row r="45" spans="2:12" ht="19.899999999999999" customHeight="1" thickTop="1" thickBot="1" x14ac:dyDescent="0.3">
      <c r="B45" s="555" t="s">
        <v>126</v>
      </c>
      <c r="C45" s="556"/>
      <c r="D45" s="556"/>
      <c r="E45" s="556"/>
      <c r="F45" s="556"/>
      <c r="G45" s="557"/>
      <c r="H45" s="188">
        <f>SUM(H35:H44)</f>
        <v>0</v>
      </c>
    </row>
  </sheetData>
  <sheetProtection password="CA5F" sheet="1" objects="1" scenarios="1"/>
  <mergeCells count="29">
    <mergeCell ref="B3:E4"/>
    <mergeCell ref="B15:G15"/>
    <mergeCell ref="C29:E29"/>
    <mergeCell ref="C44:E44"/>
    <mergeCell ref="B33:C33"/>
    <mergeCell ref="D33:F33"/>
    <mergeCell ref="B32:H32"/>
    <mergeCell ref="B45:G45"/>
    <mergeCell ref="B2:H2"/>
    <mergeCell ref="C5:E5"/>
    <mergeCell ref="C6:E6"/>
    <mergeCell ref="C7:E7"/>
    <mergeCell ref="C8:E8"/>
    <mergeCell ref="C9:E9"/>
    <mergeCell ref="C10:E10"/>
    <mergeCell ref="C11:E11"/>
    <mergeCell ref="C12:E12"/>
    <mergeCell ref="C13:E13"/>
    <mergeCell ref="C14:E14"/>
    <mergeCell ref="B17:H17"/>
    <mergeCell ref="B18:C18"/>
    <mergeCell ref="D18:F18"/>
    <mergeCell ref="B30:G30"/>
    <mergeCell ref="J2:J14"/>
    <mergeCell ref="K2:K14"/>
    <mergeCell ref="L2:L14"/>
    <mergeCell ref="J17:J44"/>
    <mergeCell ref="K17:K44"/>
    <mergeCell ref="L17:L44"/>
  </mergeCells>
  <printOptions horizontalCentered="1"/>
  <pageMargins left="0.45" right="0.45" top="0.5" bottom="0.5" header="0" footer="0"/>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J36"/>
  <sheetViews>
    <sheetView showGridLines="0" showRowColHeaders="0" workbookViewId="0"/>
  </sheetViews>
  <sheetFormatPr defaultColWidth="8.85546875" defaultRowHeight="19.899999999999999" customHeight="1" x14ac:dyDescent="0.25"/>
  <cols>
    <col min="1" max="1" width="4.7109375" style="1" customWidth="1"/>
    <col min="2" max="2" width="3.7109375" style="1" customWidth="1"/>
    <col min="3" max="3" width="45.7109375" style="1" customWidth="1"/>
    <col min="4" max="4" width="10.7109375" style="1" customWidth="1"/>
    <col min="5" max="6" width="12.7109375" style="1" customWidth="1"/>
    <col min="7" max="7" width="10.7109375" style="1" customWidth="1"/>
    <col min="8" max="8" width="1.7109375" style="1" customWidth="1"/>
    <col min="9" max="9" width="60.7109375" style="1" customWidth="1"/>
    <col min="10" max="10" width="1.7109375" style="1" customWidth="1"/>
    <col min="11" max="16384" width="8.85546875" style="1"/>
  </cols>
  <sheetData>
    <row r="1" spans="2:10" ht="19.899999999999999" customHeight="1" thickBot="1" x14ac:dyDescent="0.3"/>
    <row r="2" spans="2:10" ht="19.899999999999999" customHeight="1" thickBot="1" x14ac:dyDescent="0.3">
      <c r="B2" s="465" t="s">
        <v>310</v>
      </c>
      <c r="C2" s="466"/>
      <c r="D2" s="466"/>
      <c r="E2" s="466"/>
      <c r="F2" s="467"/>
      <c r="H2" s="456"/>
      <c r="I2" s="459" t="s">
        <v>345</v>
      </c>
      <c r="J2" s="462"/>
    </row>
    <row r="3" spans="2:10" ht="15" customHeight="1" x14ac:dyDescent="0.25">
      <c r="B3" s="46"/>
      <c r="C3" s="117"/>
      <c r="D3" s="115" t="s">
        <v>17</v>
      </c>
      <c r="E3" s="115" t="s">
        <v>156</v>
      </c>
      <c r="F3" s="115" t="s">
        <v>48</v>
      </c>
      <c r="H3" s="457"/>
      <c r="I3" s="460"/>
      <c r="J3" s="463"/>
    </row>
    <row r="4" spans="2:10" ht="15" customHeight="1" thickBot="1" x14ac:dyDescent="0.3">
      <c r="B4" s="47"/>
      <c r="C4" s="118" t="s">
        <v>155</v>
      </c>
      <c r="D4" s="116" t="s">
        <v>19</v>
      </c>
      <c r="E4" s="119" t="s">
        <v>157</v>
      </c>
      <c r="F4" s="116" t="s">
        <v>49</v>
      </c>
      <c r="H4" s="457"/>
      <c r="I4" s="460"/>
      <c r="J4" s="463"/>
    </row>
    <row r="5" spans="2:10" ht="19.899999999999999" customHeight="1" x14ac:dyDescent="0.25">
      <c r="B5" s="124">
        <v>1</v>
      </c>
      <c r="C5" s="274"/>
      <c r="D5" s="126"/>
      <c r="E5" s="127"/>
      <c r="F5" s="266"/>
      <c r="H5" s="457"/>
      <c r="I5" s="460"/>
      <c r="J5" s="463"/>
    </row>
    <row r="6" spans="2:10" ht="19.899999999999999" customHeight="1" x14ac:dyDescent="0.25">
      <c r="B6" s="129">
        <v>2</v>
      </c>
      <c r="C6" s="275"/>
      <c r="D6" s="131"/>
      <c r="E6" s="132"/>
      <c r="F6" s="267"/>
      <c r="H6" s="457"/>
      <c r="I6" s="460"/>
      <c r="J6" s="463"/>
    </row>
    <row r="7" spans="2:10" ht="19.899999999999999" customHeight="1" x14ac:dyDescent="0.25">
      <c r="B7" s="129">
        <v>3</v>
      </c>
      <c r="C7" s="275"/>
      <c r="D7" s="131"/>
      <c r="E7" s="132"/>
      <c r="F7" s="267"/>
      <c r="H7" s="457"/>
      <c r="I7" s="460"/>
      <c r="J7" s="463"/>
    </row>
    <row r="8" spans="2:10" ht="19.899999999999999" customHeight="1" x14ac:dyDescent="0.25">
      <c r="B8" s="129">
        <v>4</v>
      </c>
      <c r="C8" s="275"/>
      <c r="D8" s="131"/>
      <c r="E8" s="132"/>
      <c r="F8" s="267"/>
      <c r="H8" s="457"/>
      <c r="I8" s="460"/>
      <c r="J8" s="463"/>
    </row>
    <row r="9" spans="2:10" ht="19.899999999999999" customHeight="1" x14ac:dyDescent="0.25">
      <c r="B9" s="129">
        <v>5</v>
      </c>
      <c r="C9" s="275"/>
      <c r="D9" s="131"/>
      <c r="E9" s="132"/>
      <c r="F9" s="267"/>
      <c r="H9" s="457"/>
      <c r="I9" s="460"/>
      <c r="J9" s="463"/>
    </row>
    <row r="10" spans="2:10" ht="19.899999999999999" customHeight="1" x14ac:dyDescent="0.25">
      <c r="B10" s="129">
        <v>6</v>
      </c>
      <c r="C10" s="276"/>
      <c r="D10" s="131"/>
      <c r="E10" s="132"/>
      <c r="F10" s="267"/>
      <c r="H10" s="457"/>
      <c r="I10" s="460"/>
      <c r="J10" s="463"/>
    </row>
    <row r="11" spans="2:10" ht="19.899999999999999" customHeight="1" x14ac:dyDescent="0.25">
      <c r="B11" s="129">
        <v>7</v>
      </c>
      <c r="C11" s="276"/>
      <c r="D11" s="131"/>
      <c r="E11" s="132"/>
      <c r="F11" s="267"/>
      <c r="H11" s="457"/>
      <c r="I11" s="460"/>
      <c r="J11" s="463"/>
    </row>
    <row r="12" spans="2:10" ht="19.899999999999999" customHeight="1" thickBot="1" x14ac:dyDescent="0.3">
      <c r="B12" s="135">
        <v>8</v>
      </c>
      <c r="C12" s="277"/>
      <c r="D12" s="137"/>
      <c r="E12" s="138"/>
      <c r="F12" s="268"/>
      <c r="H12" s="457"/>
      <c r="I12" s="460"/>
      <c r="J12" s="463"/>
    </row>
    <row r="13" spans="2:10" ht="19.899999999999999" customHeight="1" thickTop="1" thickBot="1" x14ac:dyDescent="0.3">
      <c r="B13" s="514" t="s">
        <v>38</v>
      </c>
      <c r="C13" s="515"/>
      <c r="D13" s="515"/>
      <c r="E13" s="516"/>
      <c r="F13" s="13">
        <f>SUM(F5:F12)</f>
        <v>0</v>
      </c>
      <c r="H13" s="457"/>
      <c r="I13" s="460"/>
      <c r="J13" s="463"/>
    </row>
    <row r="14" spans="2:10" ht="19.899999999999999" customHeight="1" thickBot="1" x14ac:dyDescent="0.3">
      <c r="H14" s="457"/>
      <c r="I14" s="460"/>
      <c r="J14" s="463"/>
    </row>
    <row r="15" spans="2:10" ht="19.899999999999999" customHeight="1" thickBot="1" x14ac:dyDescent="0.3">
      <c r="B15" s="465" t="s">
        <v>311</v>
      </c>
      <c r="C15" s="466"/>
      <c r="D15" s="466"/>
      <c r="E15" s="466"/>
      <c r="F15" s="467"/>
      <c r="H15" s="457"/>
      <c r="I15" s="460"/>
      <c r="J15" s="463"/>
    </row>
    <row r="16" spans="2:10" ht="15" customHeight="1" x14ac:dyDescent="0.25">
      <c r="B16" s="46"/>
      <c r="C16" s="117"/>
      <c r="D16" s="115" t="s">
        <v>17</v>
      </c>
      <c r="E16" s="115" t="s">
        <v>156</v>
      </c>
      <c r="F16" s="115" t="s">
        <v>48</v>
      </c>
      <c r="H16" s="457"/>
      <c r="I16" s="460"/>
      <c r="J16" s="463"/>
    </row>
    <row r="17" spans="1:10" ht="15" customHeight="1" thickBot="1" x14ac:dyDescent="0.3">
      <c r="B17" s="47"/>
      <c r="C17" s="118" t="s">
        <v>155</v>
      </c>
      <c r="D17" s="116" t="s">
        <v>19</v>
      </c>
      <c r="E17" s="119" t="s">
        <v>157</v>
      </c>
      <c r="F17" s="116" t="s">
        <v>49</v>
      </c>
      <c r="H17" s="457"/>
      <c r="I17" s="460"/>
      <c r="J17" s="463"/>
    </row>
    <row r="18" spans="1:10" ht="19.899999999999999" customHeight="1" x14ac:dyDescent="0.25">
      <c r="B18" s="59">
        <v>1</v>
      </c>
      <c r="C18" s="281"/>
      <c r="D18" s="44"/>
      <c r="E18" s="45"/>
      <c r="F18" s="278"/>
      <c r="H18" s="457"/>
      <c r="I18" s="460"/>
      <c r="J18" s="463"/>
    </row>
    <row r="19" spans="1:10" ht="19.899999999999999" customHeight="1" x14ac:dyDescent="0.25">
      <c r="B19" s="60">
        <v>2</v>
      </c>
      <c r="C19" s="282"/>
      <c r="D19" s="42"/>
      <c r="E19" s="43"/>
      <c r="F19" s="279"/>
      <c r="H19" s="457"/>
      <c r="I19" s="460"/>
      <c r="J19" s="463"/>
    </row>
    <row r="20" spans="1:10" ht="19.899999999999999" customHeight="1" x14ac:dyDescent="0.25">
      <c r="B20" s="60">
        <v>3</v>
      </c>
      <c r="C20" s="282"/>
      <c r="D20" s="42"/>
      <c r="E20" s="43"/>
      <c r="F20" s="279"/>
      <c r="H20" s="457"/>
      <c r="I20" s="460"/>
      <c r="J20" s="463"/>
    </row>
    <row r="21" spans="1:10" ht="19.899999999999999" customHeight="1" x14ac:dyDescent="0.25">
      <c r="B21" s="60">
        <v>4</v>
      </c>
      <c r="C21" s="282"/>
      <c r="D21" s="42"/>
      <c r="E21" s="43"/>
      <c r="F21" s="279"/>
      <c r="H21" s="457"/>
      <c r="I21" s="460"/>
      <c r="J21" s="463"/>
    </row>
    <row r="22" spans="1:10" ht="19.899999999999999" customHeight="1" x14ac:dyDescent="0.25">
      <c r="B22" s="60">
        <v>5</v>
      </c>
      <c r="C22" s="282"/>
      <c r="D22" s="42"/>
      <c r="E22" s="43"/>
      <c r="F22" s="279"/>
      <c r="H22" s="457"/>
      <c r="I22" s="460"/>
      <c r="J22" s="463"/>
    </row>
    <row r="23" spans="1:10" ht="19.899999999999999" customHeight="1" x14ac:dyDescent="0.25">
      <c r="B23" s="60">
        <v>6</v>
      </c>
      <c r="C23" s="283"/>
      <c r="D23" s="42"/>
      <c r="E23" s="43"/>
      <c r="F23" s="279"/>
      <c r="H23" s="457"/>
      <c r="I23" s="460"/>
      <c r="J23" s="463"/>
    </row>
    <row r="24" spans="1:10" ht="19.899999999999999" customHeight="1" x14ac:dyDescent="0.25">
      <c r="B24" s="60">
        <v>7</v>
      </c>
      <c r="C24" s="283"/>
      <c r="D24" s="42"/>
      <c r="E24" s="43"/>
      <c r="F24" s="279"/>
      <c r="H24" s="457"/>
      <c r="I24" s="460"/>
      <c r="J24" s="463"/>
    </row>
    <row r="25" spans="1:10" ht="19.899999999999999" customHeight="1" thickBot="1" x14ac:dyDescent="0.3">
      <c r="B25" s="61">
        <v>8</v>
      </c>
      <c r="C25" s="284"/>
      <c r="D25" s="48"/>
      <c r="E25" s="49"/>
      <c r="F25" s="280"/>
      <c r="H25" s="458"/>
      <c r="I25" s="461"/>
      <c r="J25" s="464"/>
    </row>
    <row r="26" spans="1:10" ht="19.899999999999999" customHeight="1" thickTop="1" thickBot="1" x14ac:dyDescent="0.3">
      <c r="B26" s="514" t="s">
        <v>38</v>
      </c>
      <c r="C26" s="515"/>
      <c r="D26" s="515"/>
      <c r="E26" s="516"/>
      <c r="F26" s="13">
        <f>SUM(F18:F25)</f>
        <v>0</v>
      </c>
      <c r="H26" s="411"/>
      <c r="I26" s="411"/>
    </row>
    <row r="28" spans="1:10" ht="19.899999999999999" customHeight="1" x14ac:dyDescent="0.25">
      <c r="A28" s="2"/>
      <c r="G28" s="2"/>
    </row>
    <row r="29" spans="1:10" ht="19.899999999999999" customHeight="1" x14ac:dyDescent="0.25">
      <c r="A29" s="2"/>
      <c r="G29" s="2"/>
    </row>
    <row r="30" spans="1:10" ht="19.899999999999999" customHeight="1" x14ac:dyDescent="0.25">
      <c r="A30" s="2"/>
      <c r="G30" s="2"/>
    </row>
    <row r="31" spans="1:10" ht="19.899999999999999" customHeight="1" x14ac:dyDescent="0.25">
      <c r="A31" s="2"/>
      <c r="G31" s="2"/>
    </row>
    <row r="32" spans="1:10" ht="19.899999999999999" customHeight="1" x14ac:dyDescent="0.25">
      <c r="A32" s="2"/>
      <c r="G32" s="2"/>
    </row>
    <row r="33" spans="1:7" ht="19.899999999999999" customHeight="1" x14ac:dyDescent="0.25">
      <c r="A33" s="2"/>
      <c r="G33" s="2"/>
    </row>
    <row r="34" spans="1:7" ht="19.899999999999999" customHeight="1" x14ac:dyDescent="0.25">
      <c r="A34" s="2"/>
    </row>
    <row r="35" spans="1:7" ht="19.899999999999999" customHeight="1" x14ac:dyDescent="0.25">
      <c r="A35" s="2"/>
    </row>
    <row r="36" spans="1:7" ht="19.899999999999999" customHeight="1" x14ac:dyDescent="0.25">
      <c r="A36" s="2"/>
      <c r="B36" s="2"/>
      <c r="C36" s="2"/>
      <c r="D36" s="2"/>
      <c r="E36" s="2"/>
    </row>
  </sheetData>
  <sheetProtection password="CA5F" sheet="1" objects="1" scenarios="1"/>
  <mergeCells count="7">
    <mergeCell ref="B26:E26"/>
    <mergeCell ref="H2:H25"/>
    <mergeCell ref="J2:J25"/>
    <mergeCell ref="I2:I25"/>
    <mergeCell ref="B2:F2"/>
    <mergeCell ref="B13:E13"/>
    <mergeCell ref="B15:F15"/>
  </mergeCells>
  <printOptions horizontalCentered="1"/>
  <pageMargins left="0.45" right="0.45" top="0.5" bottom="0.5" header="0" footer="0"/>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B1:M35"/>
  <sheetViews>
    <sheetView showGridLines="0" showRowColHeaders="0" workbookViewId="0"/>
  </sheetViews>
  <sheetFormatPr defaultColWidth="8.85546875" defaultRowHeight="19.899999999999999" customHeight="1" x14ac:dyDescent="0.25"/>
  <cols>
    <col min="1" max="1" width="4.7109375" style="50" customWidth="1"/>
    <col min="2" max="2" width="3.7109375" style="50" customWidth="1"/>
    <col min="3" max="3" width="15.7109375" style="50" customWidth="1"/>
    <col min="4" max="4" width="17.7109375" style="50" customWidth="1"/>
    <col min="5" max="5" width="9.7109375" style="50" customWidth="1"/>
    <col min="6" max="6" width="8.7109375" style="50" customWidth="1"/>
    <col min="7" max="8" width="10.7109375" style="50" customWidth="1"/>
    <col min="9" max="9" width="12.7109375" style="50" customWidth="1"/>
    <col min="10" max="10" width="10.7109375" style="50" customWidth="1"/>
    <col min="11" max="11" width="1.7109375" style="50" customWidth="1"/>
    <col min="12" max="12" width="65.7109375" style="50" customWidth="1"/>
    <col min="13" max="13" width="1.7109375" style="50" customWidth="1"/>
    <col min="14" max="16384" width="8.85546875" style="50"/>
  </cols>
  <sheetData>
    <row r="1" spans="2:13" ht="19.899999999999999" customHeight="1" thickBot="1" x14ac:dyDescent="0.3"/>
    <row r="2" spans="2:13" ht="19.899999999999999" customHeight="1" thickBot="1" x14ac:dyDescent="0.3">
      <c r="B2" s="578" t="s">
        <v>314</v>
      </c>
      <c r="C2" s="452"/>
      <c r="D2" s="452"/>
      <c r="E2" s="452"/>
      <c r="F2" s="452"/>
      <c r="G2" s="452"/>
      <c r="H2" s="452"/>
      <c r="I2" s="453"/>
      <c r="K2" s="456"/>
      <c r="L2" s="459" t="s">
        <v>346</v>
      </c>
      <c r="M2" s="462"/>
    </row>
    <row r="3" spans="2:13" ht="15" customHeight="1" x14ac:dyDescent="0.25">
      <c r="B3" s="579" t="s">
        <v>158</v>
      </c>
      <c r="C3" s="580"/>
      <c r="D3" s="27" t="s">
        <v>101</v>
      </c>
      <c r="E3" s="15"/>
      <c r="F3" s="27" t="s">
        <v>270</v>
      </c>
      <c r="G3" s="24" t="s">
        <v>207</v>
      </c>
      <c r="H3" s="24" t="s">
        <v>272</v>
      </c>
      <c r="I3" s="24" t="s">
        <v>159</v>
      </c>
      <c r="K3" s="457"/>
      <c r="L3" s="460"/>
      <c r="M3" s="463"/>
    </row>
    <row r="4" spans="2:13" ht="15" customHeight="1" thickBot="1" x14ac:dyDescent="0.3">
      <c r="B4" s="581"/>
      <c r="C4" s="582"/>
      <c r="D4" s="25" t="s">
        <v>36</v>
      </c>
      <c r="E4" s="22" t="s">
        <v>208</v>
      </c>
      <c r="F4" s="25" t="s">
        <v>37</v>
      </c>
      <c r="G4" s="26" t="s">
        <v>105</v>
      </c>
      <c r="H4" s="26" t="s">
        <v>271</v>
      </c>
      <c r="I4" s="120" t="s">
        <v>106</v>
      </c>
      <c r="K4" s="457"/>
      <c r="L4" s="460"/>
      <c r="M4" s="463"/>
    </row>
    <row r="5" spans="2:13" ht="19.899999999999999" customHeight="1" x14ac:dyDescent="0.25">
      <c r="B5" s="121">
        <v>1</v>
      </c>
      <c r="C5" s="174"/>
      <c r="D5" s="175"/>
      <c r="E5" s="190"/>
      <c r="F5" s="378"/>
      <c r="G5" s="242"/>
      <c r="H5" s="285"/>
      <c r="I5" s="246">
        <f>G5+H5</f>
        <v>0</v>
      </c>
      <c r="K5" s="457"/>
      <c r="L5" s="460"/>
      <c r="M5" s="463"/>
    </row>
    <row r="6" spans="2:13" ht="19.899999999999999" customHeight="1" x14ac:dyDescent="0.25">
      <c r="B6" s="159">
        <v>2</v>
      </c>
      <c r="C6" s="191"/>
      <c r="D6" s="192"/>
      <c r="E6" s="193"/>
      <c r="F6" s="378"/>
      <c r="G6" s="286"/>
      <c r="H6" s="287"/>
      <c r="I6" s="246">
        <f t="shared" ref="I6:I7" si="0">G6+H6</f>
        <v>0</v>
      </c>
      <c r="K6" s="457"/>
      <c r="L6" s="460"/>
      <c r="M6" s="463"/>
    </row>
    <row r="7" spans="2:13" ht="19.899999999999999" customHeight="1" thickBot="1" x14ac:dyDescent="0.3">
      <c r="B7" s="123">
        <v>3</v>
      </c>
      <c r="C7" s="180"/>
      <c r="D7" s="181"/>
      <c r="E7" s="185"/>
      <c r="F7" s="379"/>
      <c r="G7" s="244"/>
      <c r="H7" s="288"/>
      <c r="I7" s="247">
        <f t="shared" si="0"/>
        <v>0</v>
      </c>
      <c r="K7" s="457"/>
      <c r="L7" s="460"/>
      <c r="M7" s="463"/>
    </row>
    <row r="8" spans="2:13" ht="19.899999999999999" customHeight="1" thickTop="1" thickBot="1" x14ac:dyDescent="0.3">
      <c r="B8" s="572" t="s">
        <v>38</v>
      </c>
      <c r="C8" s="573"/>
      <c r="D8" s="573"/>
      <c r="E8" s="573"/>
      <c r="F8" s="574"/>
      <c r="G8" s="13">
        <f>SUM(G5:G7)</f>
        <v>0</v>
      </c>
      <c r="H8" s="13">
        <f t="shared" ref="H8:I8" si="1">SUM(H5:H7)</f>
        <v>0</v>
      </c>
      <c r="I8" s="13">
        <f t="shared" si="1"/>
        <v>0</v>
      </c>
      <c r="K8" s="457"/>
      <c r="L8" s="460"/>
      <c r="M8" s="463"/>
    </row>
    <row r="9" spans="2:13" ht="15" customHeight="1" thickBot="1" x14ac:dyDescent="0.3">
      <c r="B9" s="575"/>
      <c r="C9" s="576"/>
      <c r="D9" s="576"/>
      <c r="E9" s="576"/>
      <c r="F9" s="577"/>
      <c r="G9" s="200" t="s">
        <v>317</v>
      </c>
      <c r="H9" s="200" t="s">
        <v>318</v>
      </c>
      <c r="I9" s="200" t="s">
        <v>319</v>
      </c>
      <c r="K9" s="458"/>
      <c r="L9" s="461"/>
      <c r="M9" s="464"/>
    </row>
    <row r="10" spans="2:13" ht="19.899999999999999" customHeight="1" thickBot="1" x14ac:dyDescent="0.3"/>
    <row r="11" spans="2:13" ht="40.15" customHeight="1" thickBot="1" x14ac:dyDescent="0.3">
      <c r="B11" s="578" t="s">
        <v>296</v>
      </c>
      <c r="C11" s="452"/>
      <c r="D11" s="452"/>
      <c r="E11" s="452"/>
      <c r="F11" s="452"/>
      <c r="G11" s="452"/>
      <c r="H11" s="452"/>
      <c r="I11" s="453"/>
      <c r="K11" s="456"/>
      <c r="L11" s="459" t="s">
        <v>347</v>
      </c>
      <c r="M11" s="462"/>
    </row>
    <row r="12" spans="2:13" ht="15" customHeight="1" x14ac:dyDescent="0.25">
      <c r="B12" s="579" t="s">
        <v>158</v>
      </c>
      <c r="C12" s="580"/>
      <c r="D12" s="27"/>
      <c r="E12" s="24"/>
      <c r="F12" s="27" t="s">
        <v>270</v>
      </c>
      <c r="G12" s="24" t="s">
        <v>104</v>
      </c>
      <c r="H12" s="24" t="s">
        <v>272</v>
      </c>
      <c r="I12" s="24" t="s">
        <v>159</v>
      </c>
      <c r="K12" s="457"/>
      <c r="L12" s="460"/>
      <c r="M12" s="463"/>
    </row>
    <row r="13" spans="2:13" ht="15" customHeight="1" thickBot="1" x14ac:dyDescent="0.3">
      <c r="B13" s="581"/>
      <c r="C13" s="582"/>
      <c r="D13" s="25" t="s">
        <v>7</v>
      </c>
      <c r="E13" s="22" t="s">
        <v>208</v>
      </c>
      <c r="F13" s="25" t="s">
        <v>37</v>
      </c>
      <c r="G13" s="26" t="s">
        <v>105</v>
      </c>
      <c r="H13" s="26" t="s">
        <v>271</v>
      </c>
      <c r="I13" s="120" t="s">
        <v>106</v>
      </c>
      <c r="K13" s="457"/>
      <c r="L13" s="460"/>
      <c r="M13" s="463"/>
    </row>
    <row r="14" spans="2:13" ht="19.899999999999999" customHeight="1" x14ac:dyDescent="0.25">
      <c r="B14" s="121">
        <v>1</v>
      </c>
      <c r="C14" s="174"/>
      <c r="D14" s="385" t="s">
        <v>324</v>
      </c>
      <c r="E14" s="289"/>
      <c r="F14" s="293"/>
      <c r="G14" s="242"/>
      <c r="H14" s="285"/>
      <c r="I14" s="246">
        <f>G14+H14</f>
        <v>0</v>
      </c>
      <c r="K14" s="457"/>
      <c r="L14" s="460"/>
      <c r="M14" s="463"/>
    </row>
    <row r="15" spans="2:13" ht="19.899999999999999" customHeight="1" x14ac:dyDescent="0.25">
      <c r="B15" s="122">
        <v>2</v>
      </c>
      <c r="C15" s="177"/>
      <c r="D15" s="178"/>
      <c r="E15" s="290"/>
      <c r="F15" s="294"/>
      <c r="G15" s="243"/>
      <c r="H15" s="292"/>
      <c r="I15" s="246">
        <f t="shared" ref="I15:I21" si="2">G15+H15</f>
        <v>0</v>
      </c>
      <c r="K15" s="457"/>
      <c r="L15" s="460"/>
      <c r="M15" s="463"/>
    </row>
    <row r="16" spans="2:13" ht="19.899999999999999" customHeight="1" x14ac:dyDescent="0.25">
      <c r="B16" s="122">
        <v>3</v>
      </c>
      <c r="C16" s="177"/>
      <c r="D16" s="178"/>
      <c r="E16" s="290"/>
      <c r="F16" s="294"/>
      <c r="G16" s="243"/>
      <c r="H16" s="292"/>
      <c r="I16" s="246">
        <f t="shared" si="2"/>
        <v>0</v>
      </c>
      <c r="K16" s="457"/>
      <c r="L16" s="460"/>
      <c r="M16" s="463"/>
    </row>
    <row r="17" spans="2:13" ht="19.899999999999999" customHeight="1" x14ac:dyDescent="0.25">
      <c r="B17" s="122">
        <v>4</v>
      </c>
      <c r="C17" s="177"/>
      <c r="D17" s="178"/>
      <c r="E17" s="290"/>
      <c r="F17" s="294"/>
      <c r="G17" s="243"/>
      <c r="H17" s="292"/>
      <c r="I17" s="246">
        <f t="shared" si="2"/>
        <v>0</v>
      </c>
      <c r="K17" s="457"/>
      <c r="L17" s="460"/>
      <c r="M17" s="463"/>
    </row>
    <row r="18" spans="2:13" ht="19.899999999999999" customHeight="1" x14ac:dyDescent="0.25">
      <c r="B18" s="122">
        <v>5</v>
      </c>
      <c r="C18" s="177"/>
      <c r="D18" s="178"/>
      <c r="E18" s="290"/>
      <c r="F18" s="294"/>
      <c r="G18" s="243"/>
      <c r="H18" s="292"/>
      <c r="I18" s="246">
        <f t="shared" si="2"/>
        <v>0</v>
      </c>
      <c r="K18" s="457"/>
      <c r="L18" s="460"/>
      <c r="M18" s="463"/>
    </row>
    <row r="19" spans="2:13" ht="19.899999999999999" customHeight="1" x14ac:dyDescent="0.25">
      <c r="B19" s="122">
        <v>6</v>
      </c>
      <c r="C19" s="177"/>
      <c r="D19" s="178"/>
      <c r="E19" s="290"/>
      <c r="F19" s="294"/>
      <c r="G19" s="243"/>
      <c r="H19" s="292"/>
      <c r="I19" s="246">
        <f t="shared" si="2"/>
        <v>0</v>
      </c>
      <c r="K19" s="457"/>
      <c r="L19" s="460"/>
      <c r="M19" s="463"/>
    </row>
    <row r="20" spans="2:13" ht="19.899999999999999" customHeight="1" x14ac:dyDescent="0.25">
      <c r="B20" s="122">
        <v>7</v>
      </c>
      <c r="C20" s="177"/>
      <c r="D20" s="178"/>
      <c r="E20" s="290"/>
      <c r="F20" s="294"/>
      <c r="G20" s="243"/>
      <c r="H20" s="292"/>
      <c r="I20" s="246">
        <f t="shared" si="2"/>
        <v>0</v>
      </c>
      <c r="K20" s="457"/>
      <c r="L20" s="460"/>
      <c r="M20" s="463"/>
    </row>
    <row r="21" spans="2:13" ht="19.899999999999999" customHeight="1" thickBot="1" x14ac:dyDescent="0.3">
      <c r="B21" s="123">
        <v>8</v>
      </c>
      <c r="C21" s="180"/>
      <c r="D21" s="181"/>
      <c r="E21" s="291"/>
      <c r="F21" s="295"/>
      <c r="G21" s="244"/>
      <c r="H21" s="288"/>
      <c r="I21" s="247">
        <f t="shared" si="2"/>
        <v>0</v>
      </c>
      <c r="K21" s="457"/>
      <c r="L21" s="460"/>
      <c r="M21" s="463"/>
    </row>
    <row r="22" spans="2:13" ht="19.899999999999999" customHeight="1" thickTop="1" thickBot="1" x14ac:dyDescent="0.3">
      <c r="B22" s="572" t="s">
        <v>38</v>
      </c>
      <c r="C22" s="573"/>
      <c r="D22" s="573"/>
      <c r="E22" s="573"/>
      <c r="F22" s="574"/>
      <c r="G22" s="13">
        <f>SUM(G14:G21)</f>
        <v>0</v>
      </c>
      <c r="H22" s="13">
        <f t="shared" ref="H22:I22" si="3">SUM(H14:H21)</f>
        <v>0</v>
      </c>
      <c r="I22" s="13">
        <f t="shared" si="3"/>
        <v>0</v>
      </c>
      <c r="K22" s="457"/>
      <c r="L22" s="460"/>
      <c r="M22" s="463"/>
    </row>
    <row r="23" spans="2:13" ht="15" customHeight="1" thickBot="1" x14ac:dyDescent="0.3">
      <c r="B23" s="575"/>
      <c r="C23" s="576"/>
      <c r="D23" s="576"/>
      <c r="E23" s="576"/>
      <c r="F23" s="577"/>
      <c r="G23" s="200" t="s">
        <v>190</v>
      </c>
      <c r="H23" s="200" t="s">
        <v>191</v>
      </c>
      <c r="I23" s="200" t="s">
        <v>192</v>
      </c>
      <c r="K23" s="457"/>
      <c r="L23" s="460"/>
      <c r="M23" s="463"/>
    </row>
    <row r="24" spans="2:13" ht="19.899999999999999" customHeight="1" thickBot="1" x14ac:dyDescent="0.3">
      <c r="K24" s="457"/>
      <c r="L24" s="460"/>
      <c r="M24" s="463"/>
    </row>
    <row r="25" spans="2:13" ht="40.15" customHeight="1" thickBot="1" x14ac:dyDescent="0.3">
      <c r="B25" s="578" t="s">
        <v>297</v>
      </c>
      <c r="C25" s="452"/>
      <c r="D25" s="452"/>
      <c r="E25" s="452"/>
      <c r="F25" s="452"/>
      <c r="G25" s="452"/>
      <c r="H25" s="452"/>
      <c r="I25" s="453"/>
      <c r="K25" s="457"/>
      <c r="L25" s="460"/>
      <c r="M25" s="463"/>
    </row>
    <row r="26" spans="2:13" ht="15" customHeight="1" x14ac:dyDescent="0.25">
      <c r="B26" s="579" t="s">
        <v>158</v>
      </c>
      <c r="C26" s="580"/>
      <c r="D26" s="27"/>
      <c r="E26" s="24"/>
      <c r="F26" s="27" t="s">
        <v>270</v>
      </c>
      <c r="G26" s="24" t="s">
        <v>104</v>
      </c>
      <c r="H26" s="24" t="s">
        <v>272</v>
      </c>
      <c r="I26" s="24" t="s">
        <v>159</v>
      </c>
      <c r="K26" s="457"/>
      <c r="L26" s="460"/>
      <c r="M26" s="463"/>
    </row>
    <row r="27" spans="2:13" ht="15" customHeight="1" thickBot="1" x14ac:dyDescent="0.3">
      <c r="B27" s="581"/>
      <c r="C27" s="582"/>
      <c r="D27" s="25" t="s">
        <v>7</v>
      </c>
      <c r="E27" s="22" t="s">
        <v>208</v>
      </c>
      <c r="F27" s="25" t="s">
        <v>37</v>
      </c>
      <c r="G27" s="26" t="s">
        <v>105</v>
      </c>
      <c r="H27" s="26" t="s">
        <v>271</v>
      </c>
      <c r="I27" s="120" t="s">
        <v>106</v>
      </c>
      <c r="K27" s="457"/>
      <c r="L27" s="460"/>
      <c r="M27" s="463"/>
    </row>
    <row r="28" spans="2:13" ht="19.899999999999999" customHeight="1" x14ac:dyDescent="0.25">
      <c r="B28" s="121">
        <v>1</v>
      </c>
      <c r="C28" s="174"/>
      <c r="D28" s="385" t="s">
        <v>324</v>
      </c>
      <c r="E28" s="289"/>
      <c r="F28" s="293"/>
      <c r="G28" s="242"/>
      <c r="H28" s="285"/>
      <c r="I28" s="246">
        <f>G28+H28</f>
        <v>0</v>
      </c>
      <c r="K28" s="457"/>
      <c r="L28" s="460"/>
      <c r="M28" s="463"/>
    </row>
    <row r="29" spans="2:13" ht="19.899999999999999" customHeight="1" x14ac:dyDescent="0.25">
      <c r="B29" s="122">
        <v>2</v>
      </c>
      <c r="C29" s="177"/>
      <c r="D29" s="178"/>
      <c r="E29" s="290"/>
      <c r="F29" s="294"/>
      <c r="G29" s="243"/>
      <c r="H29" s="292"/>
      <c r="I29" s="246">
        <f t="shared" ref="I29:I33" si="4">G29+H29</f>
        <v>0</v>
      </c>
      <c r="K29" s="457"/>
      <c r="L29" s="460"/>
      <c r="M29" s="463"/>
    </row>
    <row r="30" spans="2:13" ht="19.899999999999999" customHeight="1" x14ac:dyDescent="0.25">
      <c r="B30" s="122">
        <v>3</v>
      </c>
      <c r="C30" s="177"/>
      <c r="D30" s="178"/>
      <c r="E30" s="290"/>
      <c r="F30" s="294"/>
      <c r="G30" s="243"/>
      <c r="H30" s="292"/>
      <c r="I30" s="246">
        <f t="shared" si="4"/>
        <v>0</v>
      </c>
      <c r="K30" s="457"/>
      <c r="L30" s="460"/>
      <c r="M30" s="463"/>
    </row>
    <row r="31" spans="2:13" ht="19.899999999999999" customHeight="1" x14ac:dyDescent="0.25">
      <c r="B31" s="122">
        <v>4</v>
      </c>
      <c r="C31" s="177"/>
      <c r="D31" s="178"/>
      <c r="E31" s="290"/>
      <c r="F31" s="294"/>
      <c r="G31" s="243"/>
      <c r="H31" s="292"/>
      <c r="I31" s="246">
        <f t="shared" si="4"/>
        <v>0</v>
      </c>
      <c r="K31" s="457"/>
      <c r="L31" s="460"/>
      <c r="M31" s="463"/>
    </row>
    <row r="32" spans="2:13" ht="19.899999999999999" customHeight="1" x14ac:dyDescent="0.25">
      <c r="B32" s="122">
        <v>5</v>
      </c>
      <c r="C32" s="177"/>
      <c r="D32" s="178"/>
      <c r="E32" s="290"/>
      <c r="F32" s="294"/>
      <c r="G32" s="243"/>
      <c r="H32" s="292"/>
      <c r="I32" s="246">
        <f t="shared" si="4"/>
        <v>0</v>
      </c>
      <c r="K32" s="457"/>
      <c r="L32" s="460"/>
      <c r="M32" s="463"/>
    </row>
    <row r="33" spans="2:13" ht="19.899999999999999" customHeight="1" thickBot="1" x14ac:dyDescent="0.3">
      <c r="B33" s="123">
        <v>6</v>
      </c>
      <c r="C33" s="180"/>
      <c r="D33" s="181"/>
      <c r="E33" s="291"/>
      <c r="F33" s="295"/>
      <c r="G33" s="244"/>
      <c r="H33" s="288"/>
      <c r="I33" s="247">
        <f t="shared" si="4"/>
        <v>0</v>
      </c>
      <c r="K33" s="458"/>
      <c r="L33" s="461"/>
      <c r="M33" s="464"/>
    </row>
    <row r="34" spans="2:13" ht="19.899999999999999" customHeight="1" thickTop="1" thickBot="1" x14ac:dyDescent="0.3">
      <c r="B34" s="572" t="s">
        <v>38</v>
      </c>
      <c r="C34" s="573"/>
      <c r="D34" s="573"/>
      <c r="E34" s="573"/>
      <c r="F34" s="574"/>
      <c r="G34" s="13">
        <f>SUM(G28:G33)</f>
        <v>0</v>
      </c>
      <c r="H34" s="13">
        <f t="shared" ref="H34:I34" si="5">SUM(H28:H33)</f>
        <v>0</v>
      </c>
      <c r="I34" s="13">
        <f t="shared" si="5"/>
        <v>0</v>
      </c>
    </row>
    <row r="35" spans="2:13" ht="15" customHeight="1" thickBot="1" x14ac:dyDescent="0.3">
      <c r="B35" s="575"/>
      <c r="C35" s="576"/>
      <c r="D35" s="576"/>
      <c r="E35" s="576"/>
      <c r="F35" s="577"/>
      <c r="G35" s="200" t="s">
        <v>193</v>
      </c>
      <c r="H35" s="200" t="s">
        <v>194</v>
      </c>
      <c r="I35" s="200" t="s">
        <v>195</v>
      </c>
    </row>
  </sheetData>
  <sheetProtection password="CA5F" sheet="1" objects="1" scenarios="1"/>
  <mergeCells count="15">
    <mergeCell ref="B34:F35"/>
    <mergeCell ref="B25:I25"/>
    <mergeCell ref="B26:C27"/>
    <mergeCell ref="B8:F9"/>
    <mergeCell ref="B2:I2"/>
    <mergeCell ref="B3:C4"/>
    <mergeCell ref="B11:I11"/>
    <mergeCell ref="B12:C13"/>
    <mergeCell ref="B22:F23"/>
    <mergeCell ref="K2:K9"/>
    <mergeCell ref="L2:L9"/>
    <mergeCell ref="M2:M9"/>
    <mergeCell ref="K11:K33"/>
    <mergeCell ref="M11:M33"/>
    <mergeCell ref="L11:L33"/>
  </mergeCells>
  <printOptions horizontalCentered="1"/>
  <pageMargins left="0.45" right="0.45" top="0.5" bottom="0.5" header="0" footer="0"/>
  <pageSetup scale="5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B1:M32"/>
  <sheetViews>
    <sheetView showGridLines="0" showRowColHeaders="0" workbookViewId="0"/>
  </sheetViews>
  <sheetFormatPr defaultColWidth="8.85546875" defaultRowHeight="19.899999999999999" customHeight="1" x14ac:dyDescent="0.25"/>
  <cols>
    <col min="1" max="1" width="4.7109375" style="50" customWidth="1"/>
    <col min="2" max="2" width="3.7109375" style="50" customWidth="1"/>
    <col min="3" max="3" width="15.7109375" style="50" customWidth="1"/>
    <col min="4" max="4" width="18.7109375" style="50" customWidth="1"/>
    <col min="5" max="5" width="9.7109375" style="50" customWidth="1"/>
    <col min="6" max="6" width="6.7109375" style="50" customWidth="1"/>
    <col min="7" max="7" width="12.7109375" style="50" customWidth="1"/>
    <col min="8" max="10" width="10.7109375" style="50" customWidth="1"/>
    <col min="11" max="11" width="1.7109375" style="50" customWidth="1"/>
    <col min="12" max="12" width="60.7109375" style="50" customWidth="1"/>
    <col min="13" max="13" width="1.7109375" style="50" customWidth="1"/>
    <col min="14" max="16384" width="8.85546875" style="50"/>
  </cols>
  <sheetData>
    <row r="1" spans="2:13" ht="19.899999999999999" customHeight="1" thickBot="1" x14ac:dyDescent="0.3"/>
    <row r="2" spans="2:13" ht="40.15" customHeight="1" thickBot="1" x14ac:dyDescent="0.3">
      <c r="B2" s="578" t="s">
        <v>210</v>
      </c>
      <c r="C2" s="583"/>
      <c r="D2" s="583"/>
      <c r="E2" s="583"/>
      <c r="F2" s="583"/>
      <c r="G2" s="583"/>
      <c r="H2" s="583"/>
      <c r="I2" s="584"/>
      <c r="K2" s="456"/>
      <c r="L2" s="459" t="s">
        <v>355</v>
      </c>
      <c r="M2" s="462"/>
    </row>
    <row r="3" spans="2:13" ht="19.899999999999999" customHeight="1" x14ac:dyDescent="0.25">
      <c r="B3" s="579" t="s">
        <v>158</v>
      </c>
      <c r="C3" s="580"/>
      <c r="D3" s="27" t="s">
        <v>101</v>
      </c>
      <c r="E3" s="27" t="s">
        <v>102</v>
      </c>
      <c r="F3" s="27" t="s">
        <v>270</v>
      </c>
      <c r="G3" s="24" t="s">
        <v>104</v>
      </c>
      <c r="H3" s="585" t="s">
        <v>322</v>
      </c>
      <c r="I3" s="586"/>
      <c r="K3" s="457"/>
      <c r="L3" s="460"/>
      <c r="M3" s="463"/>
    </row>
    <row r="4" spans="2:13" ht="19.899999999999999" customHeight="1" thickBot="1" x14ac:dyDescent="0.3">
      <c r="B4" s="581"/>
      <c r="C4" s="582"/>
      <c r="D4" s="25" t="s">
        <v>36</v>
      </c>
      <c r="E4" s="25" t="s">
        <v>103</v>
      </c>
      <c r="F4" s="25" t="s">
        <v>37</v>
      </c>
      <c r="G4" s="26" t="s">
        <v>105</v>
      </c>
      <c r="H4" s="26" t="s">
        <v>323</v>
      </c>
      <c r="I4" s="120" t="s">
        <v>107</v>
      </c>
      <c r="K4" s="457"/>
      <c r="L4" s="460"/>
      <c r="M4" s="463"/>
    </row>
    <row r="5" spans="2:13" ht="19.899999999999999" customHeight="1" x14ac:dyDescent="0.25">
      <c r="B5" s="121">
        <v>1</v>
      </c>
      <c r="C5" s="174"/>
      <c r="D5" s="296"/>
      <c r="E5" s="289"/>
      <c r="F5" s="293"/>
      <c r="G5" s="242"/>
      <c r="H5" s="285"/>
      <c r="I5" s="176"/>
      <c r="K5" s="457"/>
      <c r="L5" s="460"/>
      <c r="M5" s="463"/>
    </row>
    <row r="6" spans="2:13" ht="19.899999999999999" customHeight="1" x14ac:dyDescent="0.25">
      <c r="B6" s="122">
        <v>2</v>
      </c>
      <c r="C6" s="177"/>
      <c r="D6" s="297"/>
      <c r="E6" s="290"/>
      <c r="F6" s="294"/>
      <c r="G6" s="243"/>
      <c r="H6" s="292"/>
      <c r="I6" s="179"/>
      <c r="K6" s="457"/>
      <c r="L6" s="460"/>
      <c r="M6" s="463"/>
    </row>
    <row r="7" spans="2:13" ht="19.899999999999999" customHeight="1" x14ac:dyDescent="0.25">
      <c r="B7" s="122">
        <v>3</v>
      </c>
      <c r="C7" s="177"/>
      <c r="D7" s="297"/>
      <c r="E7" s="290"/>
      <c r="F7" s="294"/>
      <c r="G7" s="243"/>
      <c r="H7" s="292"/>
      <c r="I7" s="179"/>
      <c r="K7" s="457"/>
      <c r="L7" s="460"/>
      <c r="M7" s="463"/>
    </row>
    <row r="8" spans="2:13" ht="19.899999999999999" customHeight="1" x14ac:dyDescent="0.25">
      <c r="B8" s="122">
        <v>4</v>
      </c>
      <c r="C8" s="177"/>
      <c r="D8" s="297"/>
      <c r="E8" s="290"/>
      <c r="F8" s="294"/>
      <c r="G8" s="243"/>
      <c r="H8" s="292"/>
      <c r="I8" s="179"/>
      <c r="K8" s="457"/>
      <c r="L8" s="460"/>
      <c r="M8" s="463"/>
    </row>
    <row r="9" spans="2:13" ht="19.899999999999999" customHeight="1" x14ac:dyDescent="0.25">
      <c r="B9" s="122">
        <v>5</v>
      </c>
      <c r="C9" s="177"/>
      <c r="D9" s="297"/>
      <c r="E9" s="290"/>
      <c r="F9" s="294"/>
      <c r="G9" s="243"/>
      <c r="H9" s="292"/>
      <c r="I9" s="179"/>
      <c r="K9" s="457"/>
      <c r="L9" s="460"/>
      <c r="M9" s="463"/>
    </row>
    <row r="10" spans="2:13" ht="19.899999999999999" customHeight="1" x14ac:dyDescent="0.25">
      <c r="B10" s="122">
        <v>6</v>
      </c>
      <c r="C10" s="177"/>
      <c r="D10" s="297"/>
      <c r="E10" s="290"/>
      <c r="F10" s="294"/>
      <c r="G10" s="243"/>
      <c r="H10" s="292"/>
      <c r="I10" s="179"/>
      <c r="K10" s="457"/>
      <c r="L10" s="460"/>
      <c r="M10" s="463"/>
    </row>
    <row r="11" spans="2:13" ht="19.899999999999999" customHeight="1" x14ac:dyDescent="0.25">
      <c r="B11" s="122">
        <v>7</v>
      </c>
      <c r="C11" s="177"/>
      <c r="D11" s="297"/>
      <c r="E11" s="290"/>
      <c r="F11" s="294"/>
      <c r="G11" s="243"/>
      <c r="H11" s="292"/>
      <c r="I11" s="179"/>
      <c r="K11" s="457"/>
      <c r="L11" s="460"/>
      <c r="M11" s="463"/>
    </row>
    <row r="12" spans="2:13" ht="19.899999999999999" customHeight="1" x14ac:dyDescent="0.25">
      <c r="B12" s="122">
        <v>8</v>
      </c>
      <c r="C12" s="177"/>
      <c r="D12" s="297"/>
      <c r="E12" s="290"/>
      <c r="F12" s="294"/>
      <c r="G12" s="243"/>
      <c r="H12" s="292"/>
      <c r="I12" s="179"/>
      <c r="K12" s="457"/>
      <c r="L12" s="460"/>
      <c r="M12" s="463"/>
    </row>
    <row r="13" spans="2:13" ht="19.899999999999999" customHeight="1" x14ac:dyDescent="0.25">
      <c r="B13" s="122">
        <v>9</v>
      </c>
      <c r="C13" s="177"/>
      <c r="D13" s="297"/>
      <c r="E13" s="290"/>
      <c r="F13" s="294"/>
      <c r="G13" s="243"/>
      <c r="H13" s="292"/>
      <c r="I13" s="179"/>
      <c r="K13" s="457"/>
      <c r="L13" s="460"/>
      <c r="M13" s="463"/>
    </row>
    <row r="14" spans="2:13" ht="19.899999999999999" customHeight="1" thickBot="1" x14ac:dyDescent="0.3">
      <c r="B14" s="123">
        <v>10</v>
      </c>
      <c r="C14" s="180"/>
      <c r="D14" s="298"/>
      <c r="E14" s="291"/>
      <c r="F14" s="295"/>
      <c r="G14" s="244"/>
      <c r="H14" s="288"/>
      <c r="I14" s="182"/>
      <c r="K14" s="457"/>
      <c r="L14" s="460"/>
      <c r="M14" s="463"/>
    </row>
    <row r="15" spans="2:13" ht="19.899999999999999" customHeight="1" thickTop="1" thickBot="1" x14ac:dyDescent="0.3">
      <c r="B15" s="572" t="s">
        <v>108</v>
      </c>
      <c r="C15" s="573"/>
      <c r="D15" s="573"/>
      <c r="E15" s="573"/>
      <c r="F15" s="574"/>
      <c r="G15" s="13">
        <f>SUM(G5:G14)</f>
        <v>0</v>
      </c>
      <c r="H15" s="13">
        <f t="shared" ref="H15:I15" si="0">SUM(H5:H14)</f>
        <v>0</v>
      </c>
      <c r="I15" s="13">
        <f t="shared" si="0"/>
        <v>0</v>
      </c>
      <c r="K15" s="457"/>
      <c r="L15" s="460"/>
      <c r="M15" s="463"/>
    </row>
    <row r="16" spans="2:13" ht="15" customHeight="1" thickBot="1" x14ac:dyDescent="0.3">
      <c r="B16" s="575"/>
      <c r="C16" s="576"/>
      <c r="D16" s="576"/>
      <c r="E16" s="576"/>
      <c r="F16" s="577"/>
      <c r="G16" s="200" t="s">
        <v>163</v>
      </c>
      <c r="H16" s="200" t="s">
        <v>164</v>
      </c>
      <c r="I16" s="200" t="s">
        <v>165</v>
      </c>
      <c r="K16" s="457"/>
      <c r="L16" s="460"/>
      <c r="M16" s="463"/>
    </row>
    <row r="17" spans="2:13" ht="19.899999999999999" customHeight="1" thickBot="1" x14ac:dyDescent="0.3">
      <c r="K17" s="457"/>
      <c r="L17" s="460"/>
      <c r="M17" s="463"/>
    </row>
    <row r="18" spans="2:13" ht="40.15" customHeight="1" thickBot="1" x14ac:dyDescent="0.3">
      <c r="B18" s="578" t="s">
        <v>211</v>
      </c>
      <c r="C18" s="583"/>
      <c r="D18" s="583"/>
      <c r="E18" s="583"/>
      <c r="F18" s="583"/>
      <c r="G18" s="583"/>
      <c r="H18" s="583"/>
      <c r="I18" s="584"/>
      <c r="K18" s="457"/>
      <c r="L18" s="460"/>
      <c r="M18" s="463"/>
    </row>
    <row r="19" spans="2:13" ht="19.899999999999999" customHeight="1" x14ac:dyDescent="0.25">
      <c r="B19" s="579" t="s">
        <v>158</v>
      </c>
      <c r="C19" s="580"/>
      <c r="D19" s="27" t="s">
        <v>101</v>
      </c>
      <c r="E19" s="27" t="s">
        <v>102</v>
      </c>
      <c r="F19" s="27" t="s">
        <v>270</v>
      </c>
      <c r="G19" s="24" t="s">
        <v>104</v>
      </c>
      <c r="H19" s="585" t="s">
        <v>322</v>
      </c>
      <c r="I19" s="586"/>
      <c r="K19" s="457"/>
      <c r="L19" s="460"/>
      <c r="M19" s="463"/>
    </row>
    <row r="20" spans="2:13" ht="19.899999999999999" customHeight="1" thickBot="1" x14ac:dyDescent="0.3">
      <c r="B20" s="581"/>
      <c r="C20" s="582"/>
      <c r="D20" s="25" t="s">
        <v>36</v>
      </c>
      <c r="E20" s="25" t="s">
        <v>103</v>
      </c>
      <c r="F20" s="25" t="s">
        <v>37</v>
      </c>
      <c r="G20" s="26" t="s">
        <v>105</v>
      </c>
      <c r="H20" s="26" t="s">
        <v>323</v>
      </c>
      <c r="I20" s="120" t="s">
        <v>107</v>
      </c>
      <c r="K20" s="457"/>
      <c r="L20" s="460"/>
      <c r="M20" s="463"/>
    </row>
    <row r="21" spans="2:13" ht="19.899999999999999" customHeight="1" x14ac:dyDescent="0.25">
      <c r="B21" s="121">
        <v>1</v>
      </c>
      <c r="C21" s="174"/>
      <c r="D21" s="175"/>
      <c r="E21" s="289"/>
      <c r="F21" s="293"/>
      <c r="G21" s="242"/>
      <c r="H21" s="285"/>
      <c r="I21" s="176"/>
      <c r="K21" s="457"/>
      <c r="L21" s="460"/>
      <c r="M21" s="463"/>
    </row>
    <row r="22" spans="2:13" ht="19.899999999999999" customHeight="1" x14ac:dyDescent="0.25">
      <c r="B22" s="122">
        <f>B21+1</f>
        <v>2</v>
      </c>
      <c r="C22" s="177"/>
      <c r="D22" s="178"/>
      <c r="E22" s="290"/>
      <c r="F22" s="294"/>
      <c r="G22" s="243"/>
      <c r="H22" s="292"/>
      <c r="I22" s="179"/>
      <c r="K22" s="457"/>
      <c r="L22" s="460"/>
      <c r="M22" s="463"/>
    </row>
    <row r="23" spans="2:13" ht="19.899999999999999" customHeight="1" x14ac:dyDescent="0.25">
      <c r="B23" s="122">
        <f t="shared" ref="B23:B30" si="1">B22+1</f>
        <v>3</v>
      </c>
      <c r="C23" s="177"/>
      <c r="D23" s="178"/>
      <c r="E23" s="290"/>
      <c r="F23" s="294"/>
      <c r="G23" s="243"/>
      <c r="H23" s="292"/>
      <c r="I23" s="179"/>
      <c r="K23" s="457"/>
      <c r="L23" s="460"/>
      <c r="M23" s="463"/>
    </row>
    <row r="24" spans="2:13" ht="19.899999999999999" customHeight="1" x14ac:dyDescent="0.25">
      <c r="B24" s="122">
        <f t="shared" si="1"/>
        <v>4</v>
      </c>
      <c r="C24" s="177"/>
      <c r="D24" s="178"/>
      <c r="E24" s="290"/>
      <c r="F24" s="294"/>
      <c r="G24" s="243"/>
      <c r="H24" s="292"/>
      <c r="I24" s="179"/>
      <c r="K24" s="457"/>
      <c r="L24" s="460"/>
      <c r="M24" s="463"/>
    </row>
    <row r="25" spans="2:13" ht="19.899999999999999" customHeight="1" x14ac:dyDescent="0.25">
      <c r="B25" s="122">
        <f t="shared" si="1"/>
        <v>5</v>
      </c>
      <c r="C25" s="177"/>
      <c r="D25" s="178"/>
      <c r="E25" s="290"/>
      <c r="F25" s="294"/>
      <c r="G25" s="243"/>
      <c r="H25" s="292"/>
      <c r="I25" s="179"/>
      <c r="K25" s="457"/>
      <c r="L25" s="460"/>
      <c r="M25" s="463"/>
    </row>
    <row r="26" spans="2:13" ht="19.899999999999999" customHeight="1" x14ac:dyDescent="0.25">
      <c r="B26" s="122">
        <f t="shared" si="1"/>
        <v>6</v>
      </c>
      <c r="C26" s="177"/>
      <c r="D26" s="178"/>
      <c r="E26" s="290"/>
      <c r="F26" s="294"/>
      <c r="G26" s="243"/>
      <c r="H26" s="292"/>
      <c r="I26" s="179"/>
      <c r="K26" s="457"/>
      <c r="L26" s="460"/>
      <c r="M26" s="463"/>
    </row>
    <row r="27" spans="2:13" ht="19.899999999999999" customHeight="1" x14ac:dyDescent="0.25">
      <c r="B27" s="122">
        <f t="shared" si="1"/>
        <v>7</v>
      </c>
      <c r="C27" s="177"/>
      <c r="D27" s="178"/>
      <c r="E27" s="290"/>
      <c r="F27" s="294"/>
      <c r="G27" s="243"/>
      <c r="H27" s="292"/>
      <c r="I27" s="179"/>
      <c r="K27" s="457"/>
      <c r="L27" s="460"/>
      <c r="M27" s="463"/>
    </row>
    <row r="28" spans="2:13" ht="19.899999999999999" customHeight="1" x14ac:dyDescent="0.25">
      <c r="B28" s="122">
        <f t="shared" si="1"/>
        <v>8</v>
      </c>
      <c r="C28" s="177"/>
      <c r="D28" s="178"/>
      <c r="E28" s="290"/>
      <c r="F28" s="294"/>
      <c r="G28" s="243"/>
      <c r="H28" s="292"/>
      <c r="I28" s="179"/>
      <c r="K28" s="457"/>
      <c r="L28" s="460"/>
      <c r="M28" s="463"/>
    </row>
    <row r="29" spans="2:13" ht="19.899999999999999" customHeight="1" x14ac:dyDescent="0.25">
      <c r="B29" s="122">
        <f t="shared" si="1"/>
        <v>9</v>
      </c>
      <c r="C29" s="177"/>
      <c r="D29" s="178"/>
      <c r="E29" s="290"/>
      <c r="F29" s="294"/>
      <c r="G29" s="243"/>
      <c r="H29" s="292"/>
      <c r="I29" s="179"/>
      <c r="K29" s="457"/>
      <c r="L29" s="460"/>
      <c r="M29" s="463"/>
    </row>
    <row r="30" spans="2:13" ht="19.899999999999999" customHeight="1" thickBot="1" x14ac:dyDescent="0.3">
      <c r="B30" s="123">
        <f t="shared" si="1"/>
        <v>10</v>
      </c>
      <c r="C30" s="180"/>
      <c r="D30" s="181"/>
      <c r="E30" s="291"/>
      <c r="F30" s="295"/>
      <c r="G30" s="244"/>
      <c r="H30" s="288"/>
      <c r="I30" s="182"/>
      <c r="K30" s="457"/>
      <c r="L30" s="460"/>
      <c r="M30" s="463"/>
    </row>
    <row r="31" spans="2:13" ht="19.899999999999999" customHeight="1" thickTop="1" thickBot="1" x14ac:dyDescent="0.3">
      <c r="B31" s="572" t="s">
        <v>108</v>
      </c>
      <c r="C31" s="573"/>
      <c r="D31" s="573"/>
      <c r="E31" s="573"/>
      <c r="F31" s="574"/>
      <c r="G31" s="13">
        <f>SUM(G21:G30)</f>
        <v>0</v>
      </c>
      <c r="H31" s="13">
        <f t="shared" ref="H31" si="2">SUM(H21:H30)</f>
        <v>0</v>
      </c>
      <c r="I31" s="13">
        <f t="shared" ref="I31" si="3">SUM(I21:I30)</f>
        <v>0</v>
      </c>
      <c r="K31" s="458"/>
      <c r="L31" s="461"/>
      <c r="M31" s="464"/>
    </row>
    <row r="32" spans="2:13" ht="15" customHeight="1" thickBot="1" x14ac:dyDescent="0.3">
      <c r="B32" s="575"/>
      <c r="C32" s="576"/>
      <c r="D32" s="576"/>
      <c r="E32" s="576"/>
      <c r="F32" s="577"/>
      <c r="G32" s="200" t="s">
        <v>160</v>
      </c>
      <c r="H32" s="200" t="s">
        <v>161</v>
      </c>
      <c r="I32" s="200" t="s">
        <v>162</v>
      </c>
    </row>
  </sheetData>
  <sheetProtection password="CA5F" sheet="1" objects="1" scenarios="1"/>
  <mergeCells count="11">
    <mergeCell ref="K2:K31"/>
    <mergeCell ref="L2:L31"/>
    <mergeCell ref="M2:M31"/>
    <mergeCell ref="B31:F32"/>
    <mergeCell ref="B2:I2"/>
    <mergeCell ref="B3:C4"/>
    <mergeCell ref="B15:F16"/>
    <mergeCell ref="B18:I18"/>
    <mergeCell ref="B19:C20"/>
    <mergeCell ref="H19:I19"/>
    <mergeCell ref="H3:I3"/>
  </mergeCells>
  <printOptions horizontalCentered="1"/>
  <pageMargins left="0.45" right="0.45" top="0.5" bottom="0.5" header="0" footer="0"/>
  <pageSetup scale="5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B1:M32"/>
  <sheetViews>
    <sheetView showGridLines="0" showRowColHeaders="0" workbookViewId="0"/>
  </sheetViews>
  <sheetFormatPr defaultColWidth="8.85546875" defaultRowHeight="19.899999999999999" customHeight="1" x14ac:dyDescent="0.25"/>
  <cols>
    <col min="1" max="1" width="4.7109375" style="50" customWidth="1"/>
    <col min="2" max="2" width="3.7109375" style="50" customWidth="1"/>
    <col min="3" max="3" width="15.7109375" style="50" customWidth="1"/>
    <col min="4" max="4" width="20.7109375" style="50" customWidth="1"/>
    <col min="5" max="5" width="9.7109375" style="50" customWidth="1"/>
    <col min="6" max="6" width="8.7109375" style="50" customWidth="1"/>
    <col min="7" max="10" width="10.7109375" style="50" customWidth="1"/>
    <col min="11" max="11" width="8.85546875" style="50"/>
    <col min="12" max="12" width="60.7109375" style="50" customWidth="1"/>
    <col min="13" max="16384" width="8.85546875" style="50"/>
  </cols>
  <sheetData>
    <row r="1" spans="2:13" ht="19.899999999999999" customHeight="1" thickBot="1" x14ac:dyDescent="0.3"/>
    <row r="2" spans="2:13" ht="40.15" customHeight="1" thickBot="1" x14ac:dyDescent="0.3">
      <c r="B2" s="578" t="s">
        <v>209</v>
      </c>
      <c r="C2" s="583"/>
      <c r="D2" s="583"/>
      <c r="E2" s="583"/>
      <c r="F2" s="583"/>
      <c r="G2" s="583"/>
      <c r="H2" s="583"/>
      <c r="I2" s="584"/>
      <c r="K2" s="456"/>
      <c r="L2" s="459" t="s">
        <v>356</v>
      </c>
      <c r="M2" s="462"/>
    </row>
    <row r="3" spans="2:13" ht="15" customHeight="1" x14ac:dyDescent="0.25">
      <c r="B3" s="579" t="s">
        <v>158</v>
      </c>
      <c r="C3" s="580"/>
      <c r="D3" s="27" t="s">
        <v>101</v>
      </c>
      <c r="E3" s="27" t="s">
        <v>102</v>
      </c>
      <c r="F3" s="27" t="s">
        <v>270</v>
      </c>
      <c r="G3" s="24" t="s">
        <v>104</v>
      </c>
      <c r="H3" s="585" t="s">
        <v>322</v>
      </c>
      <c r="I3" s="586"/>
      <c r="K3" s="457"/>
      <c r="L3" s="460"/>
      <c r="M3" s="463"/>
    </row>
    <row r="4" spans="2:13" ht="15" customHeight="1" thickBot="1" x14ac:dyDescent="0.3">
      <c r="B4" s="581"/>
      <c r="C4" s="582"/>
      <c r="D4" s="25" t="s">
        <v>36</v>
      </c>
      <c r="E4" s="25" t="s">
        <v>103</v>
      </c>
      <c r="F4" s="25" t="s">
        <v>37</v>
      </c>
      <c r="G4" s="26" t="s">
        <v>105</v>
      </c>
      <c r="H4" s="26" t="s">
        <v>323</v>
      </c>
      <c r="I4" s="120" t="s">
        <v>107</v>
      </c>
      <c r="K4" s="457"/>
      <c r="L4" s="460"/>
      <c r="M4" s="463"/>
    </row>
    <row r="5" spans="2:13" ht="19.899999999999999" customHeight="1" x14ac:dyDescent="0.25">
      <c r="B5" s="53">
        <v>1</v>
      </c>
      <c r="C5" s="194"/>
      <c r="D5" s="195"/>
      <c r="E5" s="299"/>
      <c r="F5" s="302"/>
      <c r="G5" s="305"/>
      <c r="H5" s="306"/>
      <c r="I5" s="307"/>
      <c r="K5" s="457"/>
      <c r="L5" s="460"/>
      <c r="M5" s="463"/>
    </row>
    <row r="6" spans="2:13" ht="19.899999999999999" customHeight="1" x14ac:dyDescent="0.25">
      <c r="B6" s="54">
        <v>2</v>
      </c>
      <c r="C6" s="196"/>
      <c r="D6" s="197"/>
      <c r="E6" s="300"/>
      <c r="F6" s="303"/>
      <c r="G6" s="308"/>
      <c r="H6" s="309"/>
      <c r="I6" s="310"/>
      <c r="K6" s="457"/>
      <c r="L6" s="460"/>
      <c r="M6" s="463"/>
    </row>
    <row r="7" spans="2:13" ht="19.899999999999999" customHeight="1" x14ac:dyDescent="0.25">
      <c r="B7" s="54">
        <v>3</v>
      </c>
      <c r="C7" s="196"/>
      <c r="D7" s="197"/>
      <c r="E7" s="300"/>
      <c r="F7" s="303"/>
      <c r="G7" s="308"/>
      <c r="H7" s="309"/>
      <c r="I7" s="310"/>
      <c r="K7" s="457"/>
      <c r="L7" s="460"/>
      <c r="M7" s="463"/>
    </row>
    <row r="8" spans="2:13" ht="19.899999999999999" customHeight="1" x14ac:dyDescent="0.25">
      <c r="B8" s="54">
        <v>4</v>
      </c>
      <c r="C8" s="196"/>
      <c r="D8" s="197"/>
      <c r="E8" s="300"/>
      <c r="F8" s="303"/>
      <c r="G8" s="308"/>
      <c r="H8" s="309"/>
      <c r="I8" s="310"/>
      <c r="K8" s="457"/>
      <c r="L8" s="460"/>
      <c r="M8" s="463"/>
    </row>
    <row r="9" spans="2:13" ht="19.899999999999999" customHeight="1" x14ac:dyDescent="0.25">
      <c r="B9" s="54">
        <v>5</v>
      </c>
      <c r="C9" s="196"/>
      <c r="D9" s="197"/>
      <c r="E9" s="300"/>
      <c r="F9" s="303"/>
      <c r="G9" s="308"/>
      <c r="H9" s="309"/>
      <c r="I9" s="310"/>
      <c r="K9" s="457"/>
      <c r="L9" s="460"/>
      <c r="M9" s="463"/>
    </row>
    <row r="10" spans="2:13" ht="19.899999999999999" customHeight="1" x14ac:dyDescent="0.25">
      <c r="B10" s="54">
        <v>6</v>
      </c>
      <c r="C10" s="196"/>
      <c r="D10" s="197"/>
      <c r="E10" s="300"/>
      <c r="F10" s="303"/>
      <c r="G10" s="308"/>
      <c r="H10" s="309"/>
      <c r="I10" s="310"/>
      <c r="K10" s="457"/>
      <c r="L10" s="460"/>
      <c r="M10" s="463"/>
    </row>
    <row r="11" spans="2:13" ht="19.899999999999999" customHeight="1" x14ac:dyDescent="0.25">
      <c r="B11" s="54">
        <v>7</v>
      </c>
      <c r="C11" s="196"/>
      <c r="D11" s="197"/>
      <c r="E11" s="300"/>
      <c r="F11" s="303"/>
      <c r="G11" s="308"/>
      <c r="H11" s="309"/>
      <c r="I11" s="310"/>
      <c r="K11" s="457"/>
      <c r="L11" s="460"/>
      <c r="M11" s="463"/>
    </row>
    <row r="12" spans="2:13" ht="19.899999999999999" customHeight="1" x14ac:dyDescent="0.25">
      <c r="B12" s="54">
        <v>8</v>
      </c>
      <c r="C12" s="196"/>
      <c r="D12" s="197"/>
      <c r="E12" s="300"/>
      <c r="F12" s="303"/>
      <c r="G12" s="308"/>
      <c r="H12" s="309"/>
      <c r="I12" s="310"/>
      <c r="K12" s="457"/>
      <c r="L12" s="460"/>
      <c r="M12" s="463"/>
    </row>
    <row r="13" spans="2:13" ht="19.899999999999999" customHeight="1" x14ac:dyDescent="0.25">
      <c r="B13" s="54">
        <v>9</v>
      </c>
      <c r="C13" s="196"/>
      <c r="D13" s="197"/>
      <c r="E13" s="300"/>
      <c r="F13" s="303"/>
      <c r="G13" s="308"/>
      <c r="H13" s="309"/>
      <c r="I13" s="310"/>
      <c r="K13" s="457"/>
      <c r="L13" s="460"/>
      <c r="M13" s="463"/>
    </row>
    <row r="14" spans="2:13" ht="19.899999999999999" customHeight="1" thickBot="1" x14ac:dyDescent="0.3">
      <c r="B14" s="55">
        <v>10</v>
      </c>
      <c r="C14" s="198"/>
      <c r="D14" s="199"/>
      <c r="E14" s="301"/>
      <c r="F14" s="304"/>
      <c r="G14" s="311"/>
      <c r="H14" s="312"/>
      <c r="I14" s="313"/>
      <c r="K14" s="457"/>
      <c r="L14" s="460"/>
      <c r="M14" s="463"/>
    </row>
    <row r="15" spans="2:13" ht="19.899999999999999" customHeight="1" thickTop="1" thickBot="1" x14ac:dyDescent="0.3">
      <c r="B15" s="572" t="s">
        <v>108</v>
      </c>
      <c r="C15" s="573"/>
      <c r="D15" s="573"/>
      <c r="E15" s="573"/>
      <c r="F15" s="574"/>
      <c r="G15" s="13">
        <f>SUM(G5:G14)</f>
        <v>0</v>
      </c>
      <c r="H15" s="13">
        <f t="shared" ref="H15:I15" si="0">SUM(H5:H14)</f>
        <v>0</v>
      </c>
      <c r="I15" s="13">
        <f t="shared" si="0"/>
        <v>0</v>
      </c>
      <c r="K15" s="457"/>
      <c r="L15" s="460"/>
      <c r="M15" s="463"/>
    </row>
    <row r="16" spans="2:13" ht="15" customHeight="1" thickBot="1" x14ac:dyDescent="0.3">
      <c r="B16" s="575"/>
      <c r="C16" s="576"/>
      <c r="D16" s="576"/>
      <c r="E16" s="576"/>
      <c r="F16" s="577"/>
      <c r="G16" s="200" t="s">
        <v>196</v>
      </c>
      <c r="H16" s="200" t="s">
        <v>197</v>
      </c>
      <c r="I16" s="200" t="s">
        <v>198</v>
      </c>
      <c r="K16" s="457"/>
      <c r="L16" s="460"/>
      <c r="M16" s="463"/>
    </row>
    <row r="17" spans="2:13" ht="19.899999999999999" customHeight="1" thickBot="1" x14ac:dyDescent="0.3">
      <c r="K17" s="457"/>
      <c r="L17" s="460"/>
      <c r="M17" s="463"/>
    </row>
    <row r="18" spans="2:13" ht="40.15" customHeight="1" thickBot="1" x14ac:dyDescent="0.3">
      <c r="B18" s="578" t="s">
        <v>199</v>
      </c>
      <c r="C18" s="583"/>
      <c r="D18" s="583"/>
      <c r="E18" s="583"/>
      <c r="F18" s="583"/>
      <c r="G18" s="583"/>
      <c r="H18" s="583"/>
      <c r="I18" s="584"/>
      <c r="K18" s="457"/>
      <c r="L18" s="460"/>
      <c r="M18" s="463"/>
    </row>
    <row r="19" spans="2:13" ht="15" customHeight="1" x14ac:dyDescent="0.25">
      <c r="B19" s="579" t="s">
        <v>158</v>
      </c>
      <c r="C19" s="580"/>
      <c r="D19" s="27" t="s">
        <v>101</v>
      </c>
      <c r="E19" s="27" t="s">
        <v>102</v>
      </c>
      <c r="F19" s="27" t="s">
        <v>270</v>
      </c>
      <c r="G19" s="24" t="s">
        <v>104</v>
      </c>
      <c r="H19" s="585" t="s">
        <v>322</v>
      </c>
      <c r="I19" s="586"/>
      <c r="K19" s="457"/>
      <c r="L19" s="460"/>
      <c r="M19" s="463"/>
    </row>
    <row r="20" spans="2:13" ht="15" customHeight="1" thickBot="1" x14ac:dyDescent="0.3">
      <c r="B20" s="581"/>
      <c r="C20" s="582"/>
      <c r="D20" s="25" t="s">
        <v>36</v>
      </c>
      <c r="E20" s="25" t="s">
        <v>103</v>
      </c>
      <c r="F20" s="25" t="s">
        <v>37</v>
      </c>
      <c r="G20" s="26" t="s">
        <v>105</v>
      </c>
      <c r="H20" s="26" t="s">
        <v>323</v>
      </c>
      <c r="I20" s="120" t="s">
        <v>107</v>
      </c>
      <c r="K20" s="457"/>
      <c r="L20" s="460"/>
      <c r="M20" s="463"/>
    </row>
    <row r="21" spans="2:13" ht="19.899999999999999" customHeight="1" x14ac:dyDescent="0.25">
      <c r="B21" s="53">
        <v>1</v>
      </c>
      <c r="C21" s="194"/>
      <c r="D21" s="195"/>
      <c r="E21" s="299"/>
      <c r="F21" s="302"/>
      <c r="G21" s="305"/>
      <c r="H21" s="306"/>
      <c r="I21" s="307"/>
      <c r="K21" s="457"/>
      <c r="L21" s="460"/>
      <c r="M21" s="463"/>
    </row>
    <row r="22" spans="2:13" ht="19.899999999999999" customHeight="1" x14ac:dyDescent="0.25">
      <c r="B22" s="54">
        <f>B21+1</f>
        <v>2</v>
      </c>
      <c r="C22" s="196"/>
      <c r="D22" s="197"/>
      <c r="E22" s="300"/>
      <c r="F22" s="303"/>
      <c r="G22" s="308"/>
      <c r="H22" s="309"/>
      <c r="I22" s="310"/>
      <c r="K22" s="457"/>
      <c r="L22" s="460"/>
      <c r="M22" s="463"/>
    </row>
    <row r="23" spans="2:13" ht="19.899999999999999" customHeight="1" x14ac:dyDescent="0.25">
      <c r="B23" s="54">
        <f t="shared" ref="B23:B30" si="1">B22+1</f>
        <v>3</v>
      </c>
      <c r="C23" s="196"/>
      <c r="D23" s="197"/>
      <c r="E23" s="300"/>
      <c r="F23" s="303"/>
      <c r="G23" s="308"/>
      <c r="H23" s="309"/>
      <c r="I23" s="310"/>
      <c r="K23" s="457"/>
      <c r="L23" s="460"/>
      <c r="M23" s="463"/>
    </row>
    <row r="24" spans="2:13" ht="19.899999999999999" customHeight="1" x14ac:dyDescent="0.25">
      <c r="B24" s="54">
        <f t="shared" si="1"/>
        <v>4</v>
      </c>
      <c r="C24" s="196"/>
      <c r="D24" s="197"/>
      <c r="E24" s="300"/>
      <c r="F24" s="303"/>
      <c r="G24" s="308"/>
      <c r="H24" s="309"/>
      <c r="I24" s="310"/>
      <c r="K24" s="457"/>
      <c r="L24" s="460"/>
      <c r="M24" s="463"/>
    </row>
    <row r="25" spans="2:13" ht="19.899999999999999" customHeight="1" x14ac:dyDescent="0.25">
      <c r="B25" s="54">
        <f t="shared" si="1"/>
        <v>5</v>
      </c>
      <c r="C25" s="196"/>
      <c r="D25" s="197"/>
      <c r="E25" s="300"/>
      <c r="F25" s="303"/>
      <c r="G25" s="308"/>
      <c r="H25" s="309"/>
      <c r="I25" s="310"/>
      <c r="K25" s="457"/>
      <c r="L25" s="460"/>
      <c r="M25" s="463"/>
    </row>
    <row r="26" spans="2:13" ht="19.899999999999999" customHeight="1" x14ac:dyDescent="0.25">
      <c r="B26" s="54">
        <f t="shared" si="1"/>
        <v>6</v>
      </c>
      <c r="C26" s="196"/>
      <c r="D26" s="197"/>
      <c r="E26" s="300"/>
      <c r="F26" s="303"/>
      <c r="G26" s="308"/>
      <c r="H26" s="309"/>
      <c r="I26" s="310"/>
      <c r="K26" s="457"/>
      <c r="L26" s="460"/>
      <c r="M26" s="463"/>
    </row>
    <row r="27" spans="2:13" ht="19.899999999999999" customHeight="1" x14ac:dyDescent="0.25">
      <c r="B27" s="54">
        <f t="shared" si="1"/>
        <v>7</v>
      </c>
      <c r="C27" s="196"/>
      <c r="D27" s="197"/>
      <c r="E27" s="300"/>
      <c r="F27" s="303"/>
      <c r="G27" s="308"/>
      <c r="H27" s="309"/>
      <c r="I27" s="310"/>
      <c r="K27" s="457"/>
      <c r="L27" s="460"/>
      <c r="M27" s="463"/>
    </row>
    <row r="28" spans="2:13" ht="19.899999999999999" customHeight="1" x14ac:dyDescent="0.25">
      <c r="B28" s="54">
        <f t="shared" si="1"/>
        <v>8</v>
      </c>
      <c r="C28" s="196"/>
      <c r="D28" s="197"/>
      <c r="E28" s="300"/>
      <c r="F28" s="303"/>
      <c r="G28" s="308"/>
      <c r="H28" s="309"/>
      <c r="I28" s="310"/>
      <c r="K28" s="457"/>
      <c r="L28" s="460"/>
      <c r="M28" s="463"/>
    </row>
    <row r="29" spans="2:13" ht="19.899999999999999" customHeight="1" x14ac:dyDescent="0.25">
      <c r="B29" s="54">
        <f t="shared" si="1"/>
        <v>9</v>
      </c>
      <c r="C29" s="196"/>
      <c r="D29" s="197"/>
      <c r="E29" s="300"/>
      <c r="F29" s="303"/>
      <c r="G29" s="308"/>
      <c r="H29" s="309"/>
      <c r="I29" s="310"/>
      <c r="K29" s="457"/>
      <c r="L29" s="460"/>
      <c r="M29" s="463"/>
    </row>
    <row r="30" spans="2:13" ht="19.899999999999999" customHeight="1" thickBot="1" x14ac:dyDescent="0.3">
      <c r="B30" s="55">
        <f t="shared" si="1"/>
        <v>10</v>
      </c>
      <c r="C30" s="198"/>
      <c r="D30" s="199"/>
      <c r="E30" s="301"/>
      <c r="F30" s="304"/>
      <c r="G30" s="311"/>
      <c r="H30" s="312"/>
      <c r="I30" s="313"/>
      <c r="K30" s="457"/>
      <c r="L30" s="460"/>
      <c r="M30" s="463"/>
    </row>
    <row r="31" spans="2:13" ht="19.899999999999999" customHeight="1" thickTop="1" thickBot="1" x14ac:dyDescent="0.3">
      <c r="B31" s="572" t="s">
        <v>108</v>
      </c>
      <c r="C31" s="573"/>
      <c r="D31" s="573"/>
      <c r="E31" s="573"/>
      <c r="F31" s="574"/>
      <c r="G31" s="13">
        <f>SUM(G21:G30)</f>
        <v>0</v>
      </c>
      <c r="H31" s="13">
        <f t="shared" ref="H31" si="2">SUM(H21:H30)</f>
        <v>0</v>
      </c>
      <c r="I31" s="13">
        <f t="shared" ref="I31" si="3">SUM(I21:I30)</f>
        <v>0</v>
      </c>
      <c r="K31" s="458"/>
      <c r="L31" s="461"/>
      <c r="M31" s="464"/>
    </row>
    <row r="32" spans="2:13" ht="15" customHeight="1" thickBot="1" x14ac:dyDescent="0.3">
      <c r="B32" s="575"/>
      <c r="C32" s="576"/>
      <c r="D32" s="576"/>
      <c r="E32" s="576"/>
      <c r="F32" s="577"/>
      <c r="G32" s="200" t="s">
        <v>200</v>
      </c>
      <c r="H32" s="200" t="s">
        <v>201</v>
      </c>
      <c r="I32" s="200" t="s">
        <v>202</v>
      </c>
    </row>
  </sheetData>
  <sheetProtection password="CA5F" sheet="1" objects="1" scenarios="1"/>
  <mergeCells count="11">
    <mergeCell ref="K2:K31"/>
    <mergeCell ref="L2:L31"/>
    <mergeCell ref="M2:M31"/>
    <mergeCell ref="B31:F32"/>
    <mergeCell ref="B2:I2"/>
    <mergeCell ref="B3:C4"/>
    <mergeCell ref="B15:F16"/>
    <mergeCell ref="B18:I18"/>
    <mergeCell ref="B19:C20"/>
    <mergeCell ref="H3:I3"/>
    <mergeCell ref="H19:I19"/>
  </mergeCells>
  <printOptions horizontalCentered="1"/>
  <pageMargins left="0.45" right="0.45" top="0.5" bottom="0.5" header="0" footer="0"/>
  <pageSetup scale="5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I62"/>
  <sheetViews>
    <sheetView showGridLines="0" showRowColHeaders="0" zoomScaleNormal="100" workbookViewId="0"/>
  </sheetViews>
  <sheetFormatPr defaultColWidth="8.85546875" defaultRowHeight="15" customHeight="1" x14ac:dyDescent="0.25"/>
  <cols>
    <col min="1" max="1" width="4.7109375" style="2" customWidth="1"/>
    <col min="2" max="2" width="30.7109375" style="2" customWidth="1"/>
    <col min="3" max="3" width="10.7109375" style="2" customWidth="1"/>
    <col min="4" max="4" width="11.7109375" style="2" customWidth="1"/>
    <col min="5" max="5" width="1.7109375" style="2" customWidth="1"/>
    <col min="6" max="6" width="32.7109375" style="2" customWidth="1"/>
    <col min="7" max="7" width="10.7109375" style="2" customWidth="1"/>
    <col min="8" max="8" width="11.7109375" style="2" customWidth="1"/>
    <col min="9" max="16384" width="8.85546875" style="2"/>
  </cols>
  <sheetData>
    <row r="2" spans="2:8" ht="19.899999999999999" customHeight="1" x14ac:dyDescent="0.25">
      <c r="B2" s="428" t="s">
        <v>289</v>
      </c>
      <c r="C2" s="428"/>
      <c r="D2" s="428"/>
      <c r="E2" s="428"/>
      <c r="F2" s="428"/>
      <c r="G2" s="428"/>
      <c r="H2" s="428"/>
    </row>
    <row r="3" spans="2:8" ht="15" customHeight="1" x14ac:dyDescent="0.25">
      <c r="B3" s="160"/>
      <c r="C3" s="160"/>
      <c r="D3" s="160"/>
      <c r="E3" s="160"/>
      <c r="F3" s="160"/>
      <c r="G3" s="160"/>
      <c r="H3" s="160"/>
    </row>
    <row r="4" spans="2:8" ht="15" customHeight="1" x14ac:dyDescent="0.25">
      <c r="B4" s="70" t="s">
        <v>236</v>
      </c>
      <c r="C4" s="429" t="str">
        <f>Input!E9</f>
        <v>Noah's Ark Land and Cattle</v>
      </c>
      <c r="D4" s="430"/>
      <c r="F4" s="70" t="s">
        <v>244</v>
      </c>
      <c r="G4" s="431">
        <f>Input!E7</f>
        <v>45292</v>
      </c>
      <c r="H4" s="431"/>
    </row>
    <row r="5" spans="2:8" ht="15" customHeight="1" x14ac:dyDescent="0.25">
      <c r="B5" s="70" t="s">
        <v>242</v>
      </c>
      <c r="C5" s="429" t="str">
        <f>Input!E15</f>
        <v>Fred Flintstone</v>
      </c>
      <c r="D5" s="430"/>
      <c r="F5" s="70" t="s">
        <v>273</v>
      </c>
      <c r="G5" s="432" t="str">
        <f>Input!E28</f>
        <v>Fred &amp; Wilma Flintstone</v>
      </c>
      <c r="H5" s="432"/>
    </row>
    <row r="6" spans="2:8" ht="15" customHeight="1" thickBot="1" x14ac:dyDescent="0.3"/>
    <row r="7" spans="2:8" ht="19.899999999999999" customHeight="1" thickBot="1" x14ac:dyDescent="0.3">
      <c r="B7" s="161" t="s">
        <v>0</v>
      </c>
      <c r="C7" s="71"/>
      <c r="D7" s="72" t="s">
        <v>43</v>
      </c>
      <c r="F7" s="161" t="s">
        <v>1</v>
      </c>
      <c r="G7" s="71"/>
      <c r="H7" s="72" t="s">
        <v>43</v>
      </c>
    </row>
    <row r="8" spans="2:8" ht="15" customHeight="1" x14ac:dyDescent="0.25">
      <c r="B8" s="339" t="s">
        <v>249</v>
      </c>
      <c r="C8" s="162"/>
      <c r="D8" s="12"/>
      <c r="F8" s="339" t="s">
        <v>249</v>
      </c>
      <c r="G8" s="73"/>
      <c r="H8" s="12"/>
    </row>
    <row r="9" spans="2:8" ht="15" customHeight="1" x14ac:dyDescent="0.25">
      <c r="B9" s="325" t="s">
        <v>250</v>
      </c>
      <c r="C9" s="162" t="s">
        <v>137</v>
      </c>
      <c r="D9" s="12">
        <f>'Schedule 1-2'!J8</f>
        <v>0</v>
      </c>
      <c r="F9" s="325" t="s">
        <v>261</v>
      </c>
      <c r="G9" s="3"/>
      <c r="H9" s="12"/>
    </row>
    <row r="10" spans="2:8" ht="15" customHeight="1" x14ac:dyDescent="0.25">
      <c r="B10" s="325" t="s">
        <v>251</v>
      </c>
      <c r="C10" s="162" t="s">
        <v>139</v>
      </c>
      <c r="D10" s="12">
        <f>'Schedule 1-2'!J24</f>
        <v>0</v>
      </c>
      <c r="F10" s="329" t="s">
        <v>325</v>
      </c>
      <c r="G10" s="162" t="s">
        <v>315</v>
      </c>
      <c r="H10" s="12">
        <f>'Schedule 18-19'!G8</f>
        <v>0</v>
      </c>
    </row>
    <row r="11" spans="2:8" ht="15" customHeight="1" x14ac:dyDescent="0.25">
      <c r="B11" s="325" t="s">
        <v>109</v>
      </c>
      <c r="C11" s="162" t="s">
        <v>141</v>
      </c>
      <c r="D11" s="12">
        <f>'Schedule 3-4'!I9</f>
        <v>0</v>
      </c>
      <c r="F11" s="329" t="s">
        <v>260</v>
      </c>
      <c r="G11" s="162" t="s">
        <v>316</v>
      </c>
      <c r="H11" s="12">
        <f>'Schedule 18-19'!H8</f>
        <v>0</v>
      </c>
    </row>
    <row r="12" spans="2:8" ht="15" customHeight="1" x14ac:dyDescent="0.25">
      <c r="B12" s="325" t="s">
        <v>111</v>
      </c>
      <c r="C12" s="162" t="s">
        <v>143</v>
      </c>
      <c r="D12" s="12">
        <f>'Schedule 6-7'!H8</f>
        <v>0</v>
      </c>
      <c r="F12" s="325" t="s">
        <v>256</v>
      </c>
      <c r="G12" s="162" t="s">
        <v>203</v>
      </c>
      <c r="H12" s="12">
        <f>'Schedule 18-19'!G22</f>
        <v>0</v>
      </c>
    </row>
    <row r="13" spans="2:8" ht="15" customHeight="1" x14ac:dyDescent="0.25">
      <c r="B13" s="325" t="s">
        <v>110</v>
      </c>
      <c r="C13" s="162" t="s">
        <v>136</v>
      </c>
      <c r="D13" s="12">
        <f>'Schedule 5'!I12</f>
        <v>0</v>
      </c>
      <c r="F13" s="325" t="s">
        <v>112</v>
      </c>
      <c r="G13" s="162" t="s">
        <v>205</v>
      </c>
      <c r="H13" s="12">
        <f>'Schedule 18-19'!H22</f>
        <v>0</v>
      </c>
    </row>
    <row r="14" spans="2:8" ht="15" customHeight="1" x14ac:dyDescent="0.25">
      <c r="B14" s="325" t="s">
        <v>252</v>
      </c>
      <c r="C14" s="162" t="s">
        <v>134</v>
      </c>
      <c r="D14" s="12">
        <f>'Schedule 8-10'!I13</f>
        <v>0</v>
      </c>
      <c r="F14" s="325" t="s">
        <v>257</v>
      </c>
      <c r="G14" s="162"/>
      <c r="H14" s="12"/>
    </row>
    <row r="15" spans="2:8" ht="15" customHeight="1" x14ac:dyDescent="0.25">
      <c r="B15" s="325" t="s">
        <v>253</v>
      </c>
      <c r="C15" s="162" t="s">
        <v>144</v>
      </c>
      <c r="D15" s="12">
        <f>'Schedule 8-10'!I26</f>
        <v>0</v>
      </c>
      <c r="F15" s="329" t="s">
        <v>258</v>
      </c>
      <c r="G15" s="162" t="s">
        <v>321</v>
      </c>
      <c r="H15" s="12">
        <f>'Schedule 20'!I15</f>
        <v>0</v>
      </c>
    </row>
    <row r="16" spans="2:8" ht="15" customHeight="1" x14ac:dyDescent="0.25">
      <c r="B16" s="325" t="s">
        <v>114</v>
      </c>
      <c r="C16" s="162" t="s">
        <v>145</v>
      </c>
      <c r="D16" s="12">
        <f>'Schedule 8-10'!I36</f>
        <v>0</v>
      </c>
      <c r="F16" s="329" t="s">
        <v>259</v>
      </c>
      <c r="G16" s="162" t="s">
        <v>212</v>
      </c>
      <c r="H16" s="12">
        <f>'Schedule 20'!H15</f>
        <v>0</v>
      </c>
    </row>
    <row r="17" spans="2:8" ht="15" customHeight="1" x14ac:dyDescent="0.25">
      <c r="B17" s="325" t="s">
        <v>254</v>
      </c>
      <c r="C17" s="162" t="s">
        <v>148</v>
      </c>
      <c r="D17" s="12">
        <f>'Schedule 11'!H10</f>
        <v>0</v>
      </c>
      <c r="F17" s="325" t="s">
        <v>262</v>
      </c>
      <c r="G17" s="162"/>
      <c r="H17" s="12"/>
    </row>
    <row r="18" spans="2:8" ht="15" customHeight="1" x14ac:dyDescent="0.25">
      <c r="B18" s="325" t="s">
        <v>113</v>
      </c>
      <c r="C18" s="162" t="s">
        <v>150</v>
      </c>
      <c r="D18" s="12">
        <f>'Schedule 12-13'!H10</f>
        <v>0</v>
      </c>
      <c r="F18" s="329" t="s">
        <v>258</v>
      </c>
      <c r="G18" s="162" t="s">
        <v>216</v>
      </c>
      <c r="H18" s="12">
        <f>'Schedule 21'!I15</f>
        <v>0</v>
      </c>
    </row>
    <row r="19" spans="2:8" ht="15" customHeight="1" thickBot="1" x14ac:dyDescent="0.3">
      <c r="B19" s="340"/>
      <c r="C19" s="165"/>
      <c r="D19" s="341"/>
      <c r="F19" s="342" t="s">
        <v>259</v>
      </c>
      <c r="G19" s="165" t="s">
        <v>215</v>
      </c>
      <c r="H19" s="341">
        <f>'Schedule 21'!H15</f>
        <v>0</v>
      </c>
    </row>
    <row r="20" spans="2:8" ht="15" customHeight="1" x14ac:dyDescent="0.25">
      <c r="B20" s="324" t="s">
        <v>255</v>
      </c>
      <c r="C20" s="164"/>
      <c r="D20" s="16"/>
      <c r="F20" s="324" t="s">
        <v>255</v>
      </c>
      <c r="G20" s="164"/>
      <c r="H20" s="16"/>
    </row>
    <row r="21" spans="2:8" ht="15" customHeight="1" x14ac:dyDescent="0.25">
      <c r="B21" s="325" t="s">
        <v>250</v>
      </c>
      <c r="C21" s="162" t="s">
        <v>138</v>
      </c>
      <c r="D21" s="12">
        <f>'Schedule 1-2'!J16</f>
        <v>0</v>
      </c>
      <c r="F21" s="325" t="s">
        <v>256</v>
      </c>
      <c r="G21" s="162" t="s">
        <v>204</v>
      </c>
      <c r="H21" s="12">
        <f>'Schedule 18-19'!G34</f>
        <v>0</v>
      </c>
    </row>
    <row r="22" spans="2:8" ht="15" customHeight="1" x14ac:dyDescent="0.25">
      <c r="B22" s="325" t="s">
        <v>251</v>
      </c>
      <c r="C22" s="162" t="s">
        <v>140</v>
      </c>
      <c r="D22" s="12">
        <f>'Schedule 1-2'!J32</f>
        <v>0</v>
      </c>
      <c r="F22" s="325" t="s">
        <v>112</v>
      </c>
      <c r="G22" s="162" t="s">
        <v>206</v>
      </c>
      <c r="H22" s="12">
        <f>'Schedule 18-19'!H34</f>
        <v>0</v>
      </c>
    </row>
    <row r="23" spans="2:8" ht="15" customHeight="1" x14ac:dyDescent="0.25">
      <c r="B23" s="325" t="s">
        <v>109</v>
      </c>
      <c r="C23" s="162" t="s">
        <v>142</v>
      </c>
      <c r="D23" s="12">
        <f>'Schedule 3-4'!I18</f>
        <v>0</v>
      </c>
      <c r="F23" s="325" t="s">
        <v>257</v>
      </c>
      <c r="G23" s="162"/>
      <c r="H23" s="12"/>
    </row>
    <row r="24" spans="2:8" ht="15" customHeight="1" x14ac:dyDescent="0.25">
      <c r="B24" s="325" t="s">
        <v>263</v>
      </c>
      <c r="C24" s="162" t="s">
        <v>135</v>
      </c>
      <c r="D24" s="12">
        <f>'Schedule 5'!I27</f>
        <v>0</v>
      </c>
      <c r="F24" s="329" t="s">
        <v>258</v>
      </c>
      <c r="G24" s="162" t="s">
        <v>214</v>
      </c>
      <c r="H24" s="12">
        <f>'Schedule 20'!I31</f>
        <v>0</v>
      </c>
    </row>
    <row r="25" spans="2:8" ht="15" customHeight="1" x14ac:dyDescent="0.25">
      <c r="B25" s="325" t="s">
        <v>264</v>
      </c>
      <c r="C25" s="162" t="s">
        <v>149</v>
      </c>
      <c r="D25" s="12">
        <f>'Schedule 11'!H20</f>
        <v>0</v>
      </c>
      <c r="F25" s="329" t="s">
        <v>259</v>
      </c>
      <c r="G25" s="162" t="s">
        <v>213</v>
      </c>
      <c r="H25" s="12">
        <f>'Schedule 20'!H31</f>
        <v>0</v>
      </c>
    </row>
    <row r="26" spans="2:8" ht="15" customHeight="1" x14ac:dyDescent="0.25">
      <c r="B26" s="325" t="s">
        <v>113</v>
      </c>
      <c r="C26" s="162" t="s">
        <v>151</v>
      </c>
      <c r="D26" s="12">
        <f>'Schedule 12-13'!H18</f>
        <v>0</v>
      </c>
      <c r="F26" s="325" t="s">
        <v>262</v>
      </c>
      <c r="G26" s="330"/>
      <c r="H26" s="12"/>
    </row>
    <row r="27" spans="2:8" ht="15" customHeight="1" x14ac:dyDescent="0.25">
      <c r="B27" s="325"/>
      <c r="C27" s="162"/>
      <c r="D27" s="12"/>
      <c r="F27" s="329" t="s">
        <v>258</v>
      </c>
      <c r="G27" s="162" t="s">
        <v>217</v>
      </c>
      <c r="H27" s="12">
        <f>'Schedule 21'!I31</f>
        <v>0</v>
      </c>
    </row>
    <row r="28" spans="2:8" ht="15" customHeight="1" thickBot="1" x14ac:dyDescent="0.3">
      <c r="B28" s="326"/>
      <c r="C28" s="327"/>
      <c r="D28" s="328"/>
      <c r="F28" s="331" t="s">
        <v>259</v>
      </c>
      <c r="G28" s="327" t="s">
        <v>213</v>
      </c>
      <c r="H28" s="328">
        <f>'Schedule 21'!H31</f>
        <v>0</v>
      </c>
    </row>
    <row r="29" spans="2:8" ht="15" customHeight="1" thickBot="1" x14ac:dyDescent="0.3">
      <c r="B29" s="433" t="s">
        <v>115</v>
      </c>
      <c r="C29" s="434"/>
      <c r="D29" s="315">
        <f>SUM(D8:D28)</f>
        <v>0</v>
      </c>
      <c r="F29" s="433" t="s">
        <v>108</v>
      </c>
      <c r="G29" s="434"/>
      <c r="H29" s="315">
        <f>SUM(H8:H28)</f>
        <v>0</v>
      </c>
    </row>
    <row r="30" spans="2:8" ht="15" customHeight="1" thickBot="1" x14ac:dyDescent="0.3">
      <c r="C30" s="74"/>
      <c r="D30" s="74"/>
    </row>
    <row r="31" spans="2:8" ht="19.899999999999999" customHeight="1" thickBot="1" x14ac:dyDescent="0.3">
      <c r="B31" s="161" t="s">
        <v>327</v>
      </c>
      <c r="C31" s="71"/>
      <c r="D31" s="72" t="s">
        <v>43</v>
      </c>
      <c r="F31" s="161" t="s">
        <v>328</v>
      </c>
      <c r="G31" s="71"/>
      <c r="H31" s="72" t="s">
        <v>43</v>
      </c>
    </row>
    <row r="32" spans="2:8" ht="15" customHeight="1" x14ac:dyDescent="0.25">
      <c r="B32" s="339" t="s">
        <v>249</v>
      </c>
      <c r="C32" s="162"/>
      <c r="D32" s="333"/>
      <c r="F32" s="339" t="s">
        <v>249</v>
      </c>
      <c r="G32" s="73"/>
      <c r="H32" s="12"/>
    </row>
    <row r="33" spans="2:8" ht="15" customHeight="1" x14ac:dyDescent="0.25">
      <c r="B33" s="325" t="s">
        <v>116</v>
      </c>
      <c r="C33" s="162" t="s">
        <v>280</v>
      </c>
      <c r="D33" s="333">
        <f>'Schedule 12-13'!H30</f>
        <v>0</v>
      </c>
      <c r="F33" s="325" t="s">
        <v>257</v>
      </c>
      <c r="G33" s="162" t="s">
        <v>245</v>
      </c>
      <c r="H33" s="333">
        <f>'Schedule 20'!G15-'Schedule 20'!I15</f>
        <v>0</v>
      </c>
    </row>
    <row r="34" spans="2:8" ht="15" customHeight="1" x14ac:dyDescent="0.25">
      <c r="B34" s="325" t="s">
        <v>117</v>
      </c>
      <c r="C34" s="162" t="s">
        <v>284</v>
      </c>
      <c r="D34" s="333">
        <f>'Schedule 15a'!G70</f>
        <v>0</v>
      </c>
      <c r="F34" s="329"/>
      <c r="G34" s="162"/>
      <c r="H34" s="12"/>
    </row>
    <row r="35" spans="2:8" ht="15" customHeight="1" thickBot="1" x14ac:dyDescent="0.3">
      <c r="B35" s="343" t="s">
        <v>267</v>
      </c>
      <c r="C35" s="400" t="s">
        <v>285</v>
      </c>
      <c r="D35" s="341">
        <f>'Schedule 15b-16'!H30</f>
        <v>0</v>
      </c>
      <c r="F35" s="343"/>
      <c r="G35" s="165"/>
      <c r="H35" s="402"/>
    </row>
    <row r="36" spans="2:8" ht="15" customHeight="1" x14ac:dyDescent="0.25">
      <c r="B36" s="324" t="s">
        <v>255</v>
      </c>
      <c r="C36" s="401"/>
      <c r="D36" s="16"/>
      <c r="F36" s="324" t="s">
        <v>255</v>
      </c>
      <c r="G36" s="164"/>
      <c r="H36" s="403"/>
    </row>
    <row r="37" spans="2:8" ht="15" customHeight="1" x14ac:dyDescent="0.25">
      <c r="B37" s="325" t="s">
        <v>116</v>
      </c>
      <c r="C37" s="162" t="s">
        <v>283</v>
      </c>
      <c r="D37" s="333">
        <f>'Schedule 12-13'!H38</f>
        <v>0</v>
      </c>
      <c r="F37" s="325" t="s">
        <v>257</v>
      </c>
      <c r="G37" s="162" t="s">
        <v>246</v>
      </c>
      <c r="H37" s="333">
        <f>'Schedule 20'!G31-'Schedule 20'!I31</f>
        <v>0</v>
      </c>
    </row>
    <row r="38" spans="2:8" ht="15" customHeight="1" x14ac:dyDescent="0.25">
      <c r="B38" s="325" t="s">
        <v>117</v>
      </c>
      <c r="C38" s="162" t="s">
        <v>329</v>
      </c>
      <c r="D38" s="333">
        <f>'Schedule 15b-16'!H15</f>
        <v>0</v>
      </c>
      <c r="F38" s="325"/>
      <c r="G38" s="162"/>
      <c r="H38" s="12"/>
    </row>
    <row r="39" spans="2:8" ht="15" customHeight="1" thickBot="1" x14ac:dyDescent="0.3">
      <c r="B39" s="325" t="s">
        <v>267</v>
      </c>
      <c r="C39" s="162" t="s">
        <v>286</v>
      </c>
      <c r="D39" s="333">
        <f>'Schedule 15b-16'!H45</f>
        <v>0</v>
      </c>
      <c r="F39" s="329"/>
      <c r="G39" s="162"/>
      <c r="H39" s="12"/>
    </row>
    <row r="40" spans="2:8" ht="15" customHeight="1" thickBot="1" x14ac:dyDescent="0.3">
      <c r="B40" s="433" t="s">
        <v>331</v>
      </c>
      <c r="C40" s="434"/>
      <c r="D40" s="315">
        <f>SUM(D32:D39)</f>
        <v>0</v>
      </c>
      <c r="F40" s="433" t="s">
        <v>330</v>
      </c>
      <c r="G40" s="434"/>
      <c r="H40" s="315">
        <f>SUM(H32:H39)</f>
        <v>0</v>
      </c>
    </row>
    <row r="41" spans="2:8" ht="15" customHeight="1" thickBot="1" x14ac:dyDescent="0.3">
      <c r="C41" s="74"/>
      <c r="D41" s="74"/>
    </row>
    <row r="42" spans="2:8" ht="19.899999999999999" customHeight="1" thickBot="1" x14ac:dyDescent="0.3">
      <c r="B42" s="161" t="s">
        <v>332</v>
      </c>
      <c r="C42" s="71"/>
      <c r="D42" s="72" t="s">
        <v>43</v>
      </c>
      <c r="F42" s="161" t="s">
        <v>333</v>
      </c>
      <c r="G42" s="71"/>
      <c r="H42" s="72" t="s">
        <v>43</v>
      </c>
    </row>
    <row r="43" spans="2:8" ht="15" customHeight="1" x14ac:dyDescent="0.25">
      <c r="B43" s="398" t="s">
        <v>249</v>
      </c>
      <c r="C43" s="73"/>
      <c r="D43" s="399"/>
      <c r="F43" s="339" t="s">
        <v>265</v>
      </c>
      <c r="G43" s="163"/>
      <c r="H43" s="333"/>
    </row>
    <row r="44" spans="2:8" ht="15" customHeight="1" x14ac:dyDescent="0.25">
      <c r="B44" s="325" t="s">
        <v>111</v>
      </c>
      <c r="C44" s="162" t="s">
        <v>277</v>
      </c>
      <c r="D44" s="333">
        <f>'Schedule 6-7'!H8</f>
        <v>0</v>
      </c>
      <c r="F44" s="325" t="s">
        <v>262</v>
      </c>
      <c r="G44" s="162" t="s">
        <v>247</v>
      </c>
      <c r="H44" s="333">
        <f>'Schedule 21'!G15-'Schedule 21'!I15</f>
        <v>0</v>
      </c>
    </row>
    <row r="45" spans="2:8" ht="15" customHeight="1" x14ac:dyDescent="0.25">
      <c r="B45" s="325" t="s">
        <v>118</v>
      </c>
      <c r="C45" s="162" t="s">
        <v>275</v>
      </c>
      <c r="D45" s="333">
        <f>'Schedule 3-4'!I27</f>
        <v>0</v>
      </c>
      <c r="F45" s="335"/>
      <c r="G45" s="162"/>
      <c r="H45" s="333"/>
    </row>
    <row r="46" spans="2:8" ht="15" customHeight="1" x14ac:dyDescent="0.25">
      <c r="B46" s="325" t="s">
        <v>268</v>
      </c>
      <c r="C46" s="162" t="s">
        <v>282</v>
      </c>
      <c r="D46" s="333">
        <f>'Schedule 14'!J15</f>
        <v>0</v>
      </c>
      <c r="F46" s="335"/>
      <c r="G46" s="162"/>
      <c r="H46" s="333"/>
    </row>
    <row r="47" spans="2:8" ht="15" customHeight="1" thickBot="1" x14ac:dyDescent="0.3">
      <c r="B47" s="343" t="s">
        <v>269</v>
      </c>
      <c r="C47" s="165" t="s">
        <v>312</v>
      </c>
      <c r="D47" s="344">
        <f>'Schedule 17'!F13</f>
        <v>0</v>
      </c>
      <c r="F47" s="345"/>
      <c r="G47" s="165"/>
      <c r="H47" s="344"/>
    </row>
    <row r="48" spans="2:8" ht="15" customHeight="1" x14ac:dyDescent="0.25">
      <c r="B48" s="324" t="s">
        <v>255</v>
      </c>
      <c r="C48" s="166"/>
      <c r="D48" s="332"/>
      <c r="F48" s="324" t="s">
        <v>255</v>
      </c>
      <c r="G48" s="164"/>
      <c r="H48" s="332"/>
    </row>
    <row r="49" spans="2:9" ht="15" customHeight="1" x14ac:dyDescent="0.25">
      <c r="B49" s="325" t="s">
        <v>111</v>
      </c>
      <c r="C49" s="162" t="s">
        <v>278</v>
      </c>
      <c r="D49" s="333">
        <f>'Schedule 6-7'!H18</f>
        <v>0</v>
      </c>
      <c r="F49" s="325" t="s">
        <v>262</v>
      </c>
      <c r="G49" s="162" t="s">
        <v>248</v>
      </c>
      <c r="H49" s="333">
        <f>'Schedule 21'!G31-'Schedule 21'!I31</f>
        <v>0</v>
      </c>
    </row>
    <row r="50" spans="2:9" ht="15" customHeight="1" x14ac:dyDescent="0.25">
      <c r="B50" s="325" t="s">
        <v>118</v>
      </c>
      <c r="C50" s="162" t="s">
        <v>276</v>
      </c>
      <c r="D50" s="333">
        <f>'Schedule 3-4'!I36</f>
        <v>0</v>
      </c>
      <c r="F50" s="336"/>
      <c r="G50" s="163"/>
      <c r="H50" s="333"/>
    </row>
    <row r="51" spans="2:9" ht="15" customHeight="1" x14ac:dyDescent="0.25">
      <c r="B51" s="325" t="s">
        <v>266</v>
      </c>
      <c r="C51" s="162" t="s">
        <v>279</v>
      </c>
      <c r="D51" s="333">
        <f>'Schedule 6-7'!H33</f>
        <v>0</v>
      </c>
      <c r="F51" s="336"/>
      <c r="G51" s="163"/>
      <c r="H51" s="333"/>
    </row>
    <row r="52" spans="2:9" ht="15" customHeight="1" x14ac:dyDescent="0.25">
      <c r="B52" s="325" t="s">
        <v>268</v>
      </c>
      <c r="C52" s="162" t="s">
        <v>281</v>
      </c>
      <c r="D52" s="333">
        <f>'Schedule 14'!J25</f>
        <v>0</v>
      </c>
      <c r="F52" s="336"/>
      <c r="G52" s="163"/>
      <c r="H52" s="333"/>
    </row>
    <row r="53" spans="2:9" ht="15" customHeight="1" thickBot="1" x14ac:dyDescent="0.3">
      <c r="B53" s="326" t="s">
        <v>269</v>
      </c>
      <c r="C53" s="327" t="s">
        <v>313</v>
      </c>
      <c r="D53" s="334">
        <f>'Schedule 17'!F26</f>
        <v>0</v>
      </c>
      <c r="F53" s="337"/>
      <c r="G53" s="338"/>
      <c r="H53" s="334"/>
    </row>
    <row r="54" spans="2:9" ht="15" customHeight="1" thickBot="1" x14ac:dyDescent="0.3">
      <c r="B54" s="433" t="s">
        <v>298</v>
      </c>
      <c r="C54" s="434"/>
      <c r="D54" s="315">
        <f>SUM(D43:D53)</f>
        <v>0</v>
      </c>
      <c r="F54" s="433" t="s">
        <v>299</v>
      </c>
      <c r="G54" s="434"/>
      <c r="H54" s="314">
        <f>SUM(H43:H53)</f>
        <v>0</v>
      </c>
    </row>
    <row r="55" spans="2:9" ht="4.9000000000000004" customHeight="1" thickBot="1" x14ac:dyDescent="0.3">
      <c r="B55" s="75"/>
      <c r="C55" s="75"/>
      <c r="D55" s="75"/>
      <c r="E55" s="75"/>
      <c r="F55" s="75"/>
      <c r="G55" s="75"/>
      <c r="H55" s="75"/>
      <c r="I55" s="75"/>
    </row>
    <row r="56" spans="2:9" ht="15" customHeight="1" thickBot="1" x14ac:dyDescent="0.3">
      <c r="B56" s="433" t="s">
        <v>301</v>
      </c>
      <c r="C56" s="434"/>
      <c r="D56" s="315">
        <f>D29+D40+D54</f>
        <v>0</v>
      </c>
      <c r="E56" s="75"/>
      <c r="F56" s="433" t="s">
        <v>302</v>
      </c>
      <c r="G56" s="434"/>
      <c r="H56" s="315">
        <f>H29+H40+H54</f>
        <v>0</v>
      </c>
      <c r="I56" s="75"/>
    </row>
    <row r="57" spans="2:9" ht="4.9000000000000004" customHeight="1" thickBot="1" x14ac:dyDescent="0.3">
      <c r="B57" s="75"/>
      <c r="C57" s="75"/>
      <c r="D57" s="75"/>
      <c r="E57" s="75"/>
      <c r="F57" s="75"/>
      <c r="G57" s="75"/>
      <c r="H57" s="75"/>
      <c r="I57" s="75"/>
    </row>
    <row r="58" spans="2:9" ht="19.899999999999999" customHeight="1" thickBot="1" x14ac:dyDescent="0.3">
      <c r="B58" s="435" t="s">
        <v>300</v>
      </c>
      <c r="C58" s="436"/>
      <c r="D58" s="436"/>
      <c r="E58" s="436"/>
      <c r="F58" s="436"/>
      <c r="G58" s="437"/>
      <c r="H58" s="316">
        <f>D56-H56</f>
        <v>0</v>
      </c>
      <c r="I58" s="75"/>
    </row>
    <row r="59" spans="2:9" ht="19.899999999999999" customHeight="1" thickBot="1" x14ac:dyDescent="0.3"/>
    <row r="60" spans="2:9" ht="19.899999999999999" customHeight="1" thickBot="1" x14ac:dyDescent="0.3">
      <c r="B60" s="321" t="s">
        <v>303</v>
      </c>
      <c r="C60" s="318"/>
      <c r="D60" s="322" t="e">
        <f>D29/H29</f>
        <v>#DIV/0!</v>
      </c>
      <c r="F60" s="317" t="s">
        <v>305</v>
      </c>
      <c r="G60" s="318"/>
      <c r="H60" s="319" t="e">
        <f>H56/D56</f>
        <v>#DIV/0!</v>
      </c>
    </row>
    <row r="61" spans="2:9" ht="19.899999999999999" customHeight="1" thickBot="1" x14ac:dyDescent="0.3">
      <c r="B61" s="321" t="s">
        <v>304</v>
      </c>
      <c r="C61" s="318"/>
      <c r="D61" s="323">
        <f>D29-H29</f>
        <v>0</v>
      </c>
      <c r="F61" s="317" t="s">
        <v>306</v>
      </c>
      <c r="G61" s="318"/>
      <c r="H61" s="320" t="e">
        <f>H56/H58</f>
        <v>#DIV/0!</v>
      </c>
    </row>
    <row r="62" spans="2:9" ht="19.899999999999999" customHeight="1" x14ac:dyDescent="0.25"/>
  </sheetData>
  <sheetProtection password="CA5F" sheet="1" objects="1" scenarios="1"/>
  <mergeCells count="14">
    <mergeCell ref="B29:C29"/>
    <mergeCell ref="F29:G29"/>
    <mergeCell ref="B58:G58"/>
    <mergeCell ref="B56:C56"/>
    <mergeCell ref="F56:G56"/>
    <mergeCell ref="B54:C54"/>
    <mergeCell ref="F54:G54"/>
    <mergeCell ref="B40:C40"/>
    <mergeCell ref="F40:G40"/>
    <mergeCell ref="B2:H2"/>
    <mergeCell ref="C4:D4"/>
    <mergeCell ref="C5:D5"/>
    <mergeCell ref="G4:H4"/>
    <mergeCell ref="G5:H5"/>
  </mergeCells>
  <printOptions horizontalCentered="1"/>
  <pageMargins left="0.45" right="0.45" top="0.5" bottom="0.5" header="0" footer="0"/>
  <pageSetup scale="7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Button 1">
              <controlPr defaultSize="0" print="0" autoFill="0" autoPict="0" macro="[0]!Combined">
                <anchor moveWithCells="1" sizeWithCells="1">
                  <from>
                    <xdr:col>9</xdr:col>
                    <xdr:colOff>9525</xdr:colOff>
                    <xdr:row>6</xdr:row>
                    <xdr:rowOff>0</xdr:rowOff>
                  </from>
                  <to>
                    <xdr:col>12</xdr:col>
                    <xdr:colOff>352425</xdr:colOff>
                    <xdr:row>7</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2:I42"/>
  <sheetViews>
    <sheetView showGridLines="0" showRowColHeaders="0" zoomScaleNormal="100" workbookViewId="0"/>
  </sheetViews>
  <sheetFormatPr defaultColWidth="8.85546875" defaultRowHeight="15" customHeight="1" x14ac:dyDescent="0.25"/>
  <cols>
    <col min="1" max="1" width="4.7109375" style="2" customWidth="1"/>
    <col min="2" max="2" width="30.7109375" style="2" customWidth="1"/>
    <col min="3" max="3" width="10.7109375" style="2" customWidth="1"/>
    <col min="4" max="4" width="11.7109375" style="2" customWidth="1"/>
    <col min="5" max="5" width="1.7109375" style="2" customWidth="1"/>
    <col min="6" max="6" width="32.7109375" style="2" customWidth="1"/>
    <col min="7" max="7" width="10.7109375" style="2" customWidth="1"/>
    <col min="8" max="8" width="12.7109375" style="2" customWidth="1"/>
    <col min="9" max="16384" width="8.85546875" style="2"/>
  </cols>
  <sheetData>
    <row r="2" spans="2:8" ht="19.899999999999999" customHeight="1" x14ac:dyDescent="0.25">
      <c r="B2" s="428" t="s">
        <v>288</v>
      </c>
      <c r="C2" s="428"/>
      <c r="D2" s="428"/>
      <c r="E2" s="428"/>
      <c r="F2" s="428"/>
      <c r="G2" s="428"/>
      <c r="H2" s="428"/>
    </row>
    <row r="3" spans="2:8" ht="15" customHeight="1" x14ac:dyDescent="0.25">
      <c r="B3" s="160"/>
      <c r="C3" s="160"/>
      <c r="D3" s="160"/>
      <c r="E3" s="160"/>
      <c r="F3" s="160"/>
      <c r="G3" s="160"/>
      <c r="H3" s="160"/>
    </row>
    <row r="4" spans="2:8" ht="15" customHeight="1" x14ac:dyDescent="0.25">
      <c r="B4" s="70" t="s">
        <v>236</v>
      </c>
      <c r="C4" s="429" t="str">
        <f>Input!E9</f>
        <v>Noah's Ark Land and Cattle</v>
      </c>
      <c r="D4" s="430"/>
      <c r="F4" s="70" t="s">
        <v>244</v>
      </c>
      <c r="G4" s="431">
        <f>Input!E7</f>
        <v>45292</v>
      </c>
      <c r="H4" s="431"/>
    </row>
    <row r="5" spans="2:8" ht="15" customHeight="1" x14ac:dyDescent="0.25">
      <c r="B5" s="70" t="s">
        <v>242</v>
      </c>
      <c r="C5" s="429" t="str">
        <f>Input!E15</f>
        <v>Fred Flintstone</v>
      </c>
      <c r="D5" s="430"/>
      <c r="F5" s="70"/>
      <c r="G5" s="432"/>
      <c r="H5" s="432"/>
    </row>
    <row r="6" spans="2:8" ht="15" customHeight="1" thickBot="1" x14ac:dyDescent="0.3"/>
    <row r="7" spans="2:8" ht="19.899999999999999" customHeight="1" thickBot="1" x14ac:dyDescent="0.3">
      <c r="B7" s="161" t="s">
        <v>0</v>
      </c>
      <c r="C7" s="71"/>
      <c r="D7" s="72" t="s">
        <v>43</v>
      </c>
      <c r="F7" s="161" t="s">
        <v>1</v>
      </c>
      <c r="G7" s="71"/>
      <c r="H7" s="72" t="s">
        <v>43</v>
      </c>
    </row>
    <row r="8" spans="2:8" ht="15" customHeight="1" x14ac:dyDescent="0.25">
      <c r="B8" s="339" t="s">
        <v>249</v>
      </c>
      <c r="C8" s="162"/>
      <c r="D8" s="12"/>
      <c r="F8" s="339" t="s">
        <v>249</v>
      </c>
      <c r="G8" s="73"/>
      <c r="H8" s="12"/>
    </row>
    <row r="9" spans="2:8" ht="15" customHeight="1" x14ac:dyDescent="0.25">
      <c r="B9" s="325" t="s">
        <v>250</v>
      </c>
      <c r="C9" s="162" t="s">
        <v>137</v>
      </c>
      <c r="D9" s="12">
        <f>'Schedule 1-2'!J8</f>
        <v>0</v>
      </c>
      <c r="F9" s="325" t="s">
        <v>261</v>
      </c>
      <c r="G9" s="3"/>
      <c r="H9" s="12"/>
    </row>
    <row r="10" spans="2:8" ht="15" customHeight="1" x14ac:dyDescent="0.25">
      <c r="B10" s="325" t="s">
        <v>251</v>
      </c>
      <c r="C10" s="162" t="s">
        <v>139</v>
      </c>
      <c r="D10" s="12">
        <f>'Schedule 1-2'!J24</f>
        <v>0</v>
      </c>
      <c r="F10" s="329" t="s">
        <v>325</v>
      </c>
      <c r="G10" s="162" t="s">
        <v>315</v>
      </c>
      <c r="H10" s="12">
        <f>'Schedule 18-19'!G8</f>
        <v>0</v>
      </c>
    </row>
    <row r="11" spans="2:8" ht="15" customHeight="1" x14ac:dyDescent="0.25">
      <c r="B11" s="325" t="s">
        <v>109</v>
      </c>
      <c r="C11" s="162" t="s">
        <v>141</v>
      </c>
      <c r="D11" s="12">
        <f>'Schedule 3-4'!I9</f>
        <v>0</v>
      </c>
      <c r="F11" s="329" t="s">
        <v>260</v>
      </c>
      <c r="G11" s="162" t="s">
        <v>316</v>
      </c>
      <c r="H11" s="12">
        <f>'Schedule 18-19'!H8</f>
        <v>0</v>
      </c>
    </row>
    <row r="12" spans="2:8" ht="15" customHeight="1" x14ac:dyDescent="0.25">
      <c r="B12" s="325" t="s">
        <v>111</v>
      </c>
      <c r="C12" s="162" t="s">
        <v>143</v>
      </c>
      <c r="D12" s="12">
        <f>'Schedule 6-7'!H8</f>
        <v>0</v>
      </c>
      <c r="F12" s="325" t="s">
        <v>256</v>
      </c>
      <c r="G12" s="162" t="s">
        <v>203</v>
      </c>
      <c r="H12" s="12">
        <f>'Schedule 18-19'!G22</f>
        <v>0</v>
      </c>
    </row>
    <row r="13" spans="2:8" ht="15" customHeight="1" x14ac:dyDescent="0.25">
      <c r="B13" s="325" t="s">
        <v>110</v>
      </c>
      <c r="C13" s="162" t="s">
        <v>136</v>
      </c>
      <c r="D13" s="12">
        <f>'Schedule 5'!I12</f>
        <v>0</v>
      </c>
      <c r="F13" s="325" t="s">
        <v>112</v>
      </c>
      <c r="G13" s="162" t="s">
        <v>205</v>
      </c>
      <c r="H13" s="12">
        <f>'Schedule 18-19'!H22</f>
        <v>0</v>
      </c>
    </row>
    <row r="14" spans="2:8" ht="15" customHeight="1" x14ac:dyDescent="0.25">
      <c r="B14" s="325" t="s">
        <v>252</v>
      </c>
      <c r="C14" s="162" t="s">
        <v>134</v>
      </c>
      <c r="D14" s="12">
        <f>'Schedule 8-10'!I13</f>
        <v>0</v>
      </c>
      <c r="F14" s="325" t="s">
        <v>257</v>
      </c>
      <c r="G14" s="162"/>
      <c r="H14" s="12"/>
    </row>
    <row r="15" spans="2:8" ht="15" customHeight="1" x14ac:dyDescent="0.25">
      <c r="B15" s="325" t="s">
        <v>253</v>
      </c>
      <c r="C15" s="162" t="s">
        <v>144</v>
      </c>
      <c r="D15" s="12">
        <f>'Schedule 8-10'!I26</f>
        <v>0</v>
      </c>
      <c r="F15" s="329" t="s">
        <v>258</v>
      </c>
      <c r="G15" s="162" t="s">
        <v>321</v>
      </c>
      <c r="H15" s="12">
        <f>'Schedule 20'!I15</f>
        <v>0</v>
      </c>
    </row>
    <row r="16" spans="2:8" ht="15" customHeight="1" x14ac:dyDescent="0.25">
      <c r="B16" s="325" t="s">
        <v>114</v>
      </c>
      <c r="C16" s="162" t="s">
        <v>145</v>
      </c>
      <c r="D16" s="12">
        <f>'Schedule 8-10'!I36</f>
        <v>0</v>
      </c>
      <c r="F16" s="329" t="s">
        <v>259</v>
      </c>
      <c r="G16" s="162" t="s">
        <v>212</v>
      </c>
      <c r="H16" s="12">
        <f>'Schedule 20'!H15</f>
        <v>0</v>
      </c>
    </row>
    <row r="17" spans="2:9" ht="15" customHeight="1" x14ac:dyDescent="0.25">
      <c r="B17" s="325" t="s">
        <v>254</v>
      </c>
      <c r="C17" s="162" t="s">
        <v>148</v>
      </c>
      <c r="D17" s="12">
        <f>'Schedule 11'!H10</f>
        <v>0</v>
      </c>
      <c r="F17" s="325" t="s">
        <v>262</v>
      </c>
      <c r="G17" s="162"/>
      <c r="H17" s="12"/>
    </row>
    <row r="18" spans="2:9" ht="15" customHeight="1" x14ac:dyDescent="0.25">
      <c r="B18" s="325" t="s">
        <v>113</v>
      </c>
      <c r="C18" s="162" t="s">
        <v>150</v>
      </c>
      <c r="D18" s="12">
        <f>'Schedule 12-13'!H10</f>
        <v>0</v>
      </c>
      <c r="F18" s="329" t="s">
        <v>258</v>
      </c>
      <c r="G18" s="162" t="s">
        <v>216</v>
      </c>
      <c r="H18" s="12">
        <f>'Schedule 21'!I15</f>
        <v>0</v>
      </c>
    </row>
    <row r="19" spans="2:9" ht="15" customHeight="1" thickBot="1" x14ac:dyDescent="0.3">
      <c r="B19" s="340"/>
      <c r="C19" s="165"/>
      <c r="D19" s="341"/>
      <c r="F19" s="342" t="s">
        <v>259</v>
      </c>
      <c r="G19" s="165" t="s">
        <v>215</v>
      </c>
      <c r="H19" s="341">
        <f>'Schedule 21'!H15</f>
        <v>0</v>
      </c>
    </row>
    <row r="20" spans="2:9" ht="15" customHeight="1" thickBot="1" x14ac:dyDescent="0.3">
      <c r="B20" s="433" t="s">
        <v>115</v>
      </c>
      <c r="C20" s="434"/>
      <c r="D20" s="315">
        <f>SUM(D8:D19)</f>
        <v>0</v>
      </c>
      <c r="F20" s="433" t="s">
        <v>108</v>
      </c>
      <c r="G20" s="434"/>
      <c r="H20" s="315">
        <f>SUM(H8:H19)</f>
        <v>0</v>
      </c>
    </row>
    <row r="21" spans="2:9" ht="15" customHeight="1" thickBot="1" x14ac:dyDescent="0.3">
      <c r="C21" s="74"/>
      <c r="D21" s="74"/>
    </row>
    <row r="22" spans="2:9" ht="15" customHeight="1" thickBot="1" x14ac:dyDescent="0.3">
      <c r="B22" s="161" t="s">
        <v>327</v>
      </c>
      <c r="C22" s="71"/>
      <c r="D22" s="72" t="s">
        <v>43</v>
      </c>
      <c r="F22" s="161" t="s">
        <v>328</v>
      </c>
      <c r="G22" s="71"/>
      <c r="H22" s="72" t="s">
        <v>43</v>
      </c>
    </row>
    <row r="23" spans="2:9" ht="15" customHeight="1" x14ac:dyDescent="0.25">
      <c r="B23" s="339" t="s">
        <v>249</v>
      </c>
      <c r="C23" s="162"/>
      <c r="D23" s="333"/>
      <c r="F23" s="339" t="s">
        <v>249</v>
      </c>
      <c r="G23" s="73"/>
      <c r="H23" s="12"/>
    </row>
    <row r="24" spans="2:9" ht="15" customHeight="1" x14ac:dyDescent="0.25">
      <c r="B24" s="325" t="s">
        <v>116</v>
      </c>
      <c r="C24" s="162" t="s">
        <v>280</v>
      </c>
      <c r="D24" s="333">
        <f>'Schedule 12-13'!H30</f>
        <v>0</v>
      </c>
      <c r="F24" s="325" t="s">
        <v>257</v>
      </c>
      <c r="G24" s="162" t="s">
        <v>245</v>
      </c>
      <c r="H24" s="333">
        <f>'Schedule 20'!G15-'Schedule 20'!I15</f>
        <v>0</v>
      </c>
    </row>
    <row r="25" spans="2:9" ht="15" customHeight="1" x14ac:dyDescent="0.25">
      <c r="B25" s="325" t="s">
        <v>117</v>
      </c>
      <c r="C25" s="162" t="s">
        <v>284</v>
      </c>
      <c r="D25" s="333">
        <f>'Schedule 15a'!G70</f>
        <v>0</v>
      </c>
      <c r="F25" s="329"/>
      <c r="G25" s="162"/>
      <c r="H25" s="12"/>
      <c r="I25" s="75"/>
    </row>
    <row r="26" spans="2:9" ht="15" customHeight="1" thickBot="1" x14ac:dyDescent="0.3">
      <c r="B26" s="343" t="s">
        <v>267</v>
      </c>
      <c r="C26" s="400" t="s">
        <v>285</v>
      </c>
      <c r="D26" s="341">
        <f>'Schedule 15b-16'!H30</f>
        <v>0</v>
      </c>
      <c r="F26" s="343"/>
      <c r="G26" s="165"/>
      <c r="H26" s="402"/>
      <c r="I26" s="75"/>
    </row>
    <row r="27" spans="2:9" ht="19.899999999999999" customHeight="1" thickBot="1" x14ac:dyDescent="0.3">
      <c r="B27" s="433" t="s">
        <v>331</v>
      </c>
      <c r="C27" s="434"/>
      <c r="D27" s="315">
        <f>SUM(D23:D26)</f>
        <v>0</v>
      </c>
      <c r="F27" s="433" t="s">
        <v>330</v>
      </c>
      <c r="G27" s="434"/>
      <c r="H27" s="315">
        <f>SUM(H23:H26)</f>
        <v>0</v>
      </c>
    </row>
    <row r="28" spans="2:9" ht="19.899999999999999" customHeight="1" thickBot="1" x14ac:dyDescent="0.3">
      <c r="C28" s="74"/>
      <c r="D28" s="74"/>
    </row>
    <row r="29" spans="2:9" ht="15" customHeight="1" thickBot="1" x14ac:dyDescent="0.3">
      <c r="B29" s="161" t="s">
        <v>332</v>
      </c>
      <c r="C29" s="71"/>
      <c r="D29" s="72" t="s">
        <v>43</v>
      </c>
      <c r="F29" s="161" t="s">
        <v>333</v>
      </c>
      <c r="G29" s="71"/>
      <c r="H29" s="72" t="s">
        <v>43</v>
      </c>
    </row>
    <row r="30" spans="2:9" ht="15" customHeight="1" x14ac:dyDescent="0.25">
      <c r="B30" s="398" t="s">
        <v>249</v>
      </c>
      <c r="C30" s="73"/>
      <c r="D30" s="399"/>
      <c r="F30" s="339" t="s">
        <v>265</v>
      </c>
      <c r="G30" s="163"/>
      <c r="H30" s="333"/>
    </row>
    <row r="31" spans="2:9" ht="15" customHeight="1" x14ac:dyDescent="0.25">
      <c r="B31" s="325" t="s">
        <v>111</v>
      </c>
      <c r="C31" s="162" t="s">
        <v>277</v>
      </c>
      <c r="D31" s="333">
        <f>'Schedule 6-7'!H8</f>
        <v>0</v>
      </c>
      <c r="F31" s="325" t="s">
        <v>262</v>
      </c>
      <c r="G31" s="162" t="s">
        <v>247</v>
      </c>
      <c r="H31" s="333">
        <f>'Schedule 21'!G15-'Schedule 21'!I15</f>
        <v>0</v>
      </c>
    </row>
    <row r="32" spans="2:9" ht="15" customHeight="1" x14ac:dyDescent="0.25">
      <c r="B32" s="325" t="s">
        <v>118</v>
      </c>
      <c r="C32" s="162" t="s">
        <v>275</v>
      </c>
      <c r="D32" s="333">
        <f>'Schedule 3-4'!I27</f>
        <v>0</v>
      </c>
      <c r="F32" s="335"/>
      <c r="G32" s="162"/>
      <c r="H32" s="333"/>
    </row>
    <row r="33" spans="2:8" ht="15" customHeight="1" x14ac:dyDescent="0.25">
      <c r="B33" s="325" t="s">
        <v>268</v>
      </c>
      <c r="C33" s="162" t="s">
        <v>282</v>
      </c>
      <c r="D33" s="333">
        <f>'Schedule 14'!J15</f>
        <v>0</v>
      </c>
      <c r="F33" s="335"/>
      <c r="G33" s="162"/>
      <c r="H33" s="333"/>
    </row>
    <row r="34" spans="2:8" ht="15" customHeight="1" thickBot="1" x14ac:dyDescent="0.3">
      <c r="B34" s="343" t="s">
        <v>269</v>
      </c>
      <c r="C34" s="165" t="s">
        <v>312</v>
      </c>
      <c r="D34" s="344">
        <f>'Schedule 17'!F13</f>
        <v>0</v>
      </c>
      <c r="F34" s="345"/>
      <c r="G34" s="165"/>
      <c r="H34" s="344"/>
    </row>
    <row r="35" spans="2:8" ht="15" customHeight="1" thickBot="1" x14ac:dyDescent="0.3">
      <c r="B35" s="433" t="s">
        <v>298</v>
      </c>
      <c r="C35" s="434"/>
      <c r="D35" s="315">
        <f>SUM(D30:D34)</f>
        <v>0</v>
      </c>
      <c r="F35" s="433" t="s">
        <v>299</v>
      </c>
      <c r="G35" s="434"/>
      <c r="H35" s="314">
        <f>SUM(H30:H34)</f>
        <v>0</v>
      </c>
    </row>
    <row r="36" spans="2:8" ht="4.9000000000000004" customHeight="1" thickBot="1" x14ac:dyDescent="0.3">
      <c r="B36" s="75"/>
      <c r="C36" s="75"/>
      <c r="D36" s="75"/>
      <c r="E36" s="75"/>
      <c r="F36" s="75"/>
      <c r="G36" s="75"/>
      <c r="H36" s="75"/>
    </row>
    <row r="37" spans="2:8" ht="15" customHeight="1" thickBot="1" x14ac:dyDescent="0.3">
      <c r="B37" s="433" t="s">
        <v>301</v>
      </c>
      <c r="C37" s="434"/>
      <c r="D37" s="315">
        <f>D20+D27+D35</f>
        <v>0</v>
      </c>
      <c r="E37" s="75"/>
      <c r="F37" s="433" t="s">
        <v>302</v>
      </c>
      <c r="G37" s="434"/>
      <c r="H37" s="315">
        <f>H20+H27+H35</f>
        <v>0</v>
      </c>
    </row>
    <row r="38" spans="2:8" ht="4.9000000000000004" customHeight="1" thickBot="1" x14ac:dyDescent="0.3">
      <c r="B38" s="75"/>
      <c r="C38" s="75"/>
      <c r="D38" s="75"/>
      <c r="E38" s="75"/>
      <c r="F38" s="75"/>
      <c r="G38" s="75"/>
      <c r="H38" s="75"/>
    </row>
    <row r="39" spans="2:8" ht="15" customHeight="1" thickBot="1" x14ac:dyDescent="0.3">
      <c r="B39" s="435" t="s">
        <v>300</v>
      </c>
      <c r="C39" s="436"/>
      <c r="D39" s="436"/>
      <c r="E39" s="436"/>
      <c r="F39" s="436"/>
      <c r="G39" s="437"/>
      <c r="H39" s="316">
        <f>D37-H37</f>
        <v>0</v>
      </c>
    </row>
    <row r="40" spans="2:8" ht="15" customHeight="1" thickBot="1" x14ac:dyDescent="0.3"/>
    <row r="41" spans="2:8" ht="15" customHeight="1" thickBot="1" x14ac:dyDescent="0.3">
      <c r="B41" s="321" t="s">
        <v>303</v>
      </c>
      <c r="C41" s="318"/>
      <c r="D41" s="322" t="e">
        <f>D20/H20</f>
        <v>#DIV/0!</v>
      </c>
      <c r="F41" s="317" t="s">
        <v>305</v>
      </c>
      <c r="G41" s="318"/>
      <c r="H41" s="319" t="e">
        <f>H37/D37</f>
        <v>#DIV/0!</v>
      </c>
    </row>
    <row r="42" spans="2:8" ht="15" customHeight="1" thickBot="1" x14ac:dyDescent="0.3">
      <c r="B42" s="321" t="s">
        <v>304</v>
      </c>
      <c r="C42" s="318"/>
      <c r="D42" s="323">
        <f>D20-H20</f>
        <v>0</v>
      </c>
      <c r="F42" s="317" t="s">
        <v>306</v>
      </c>
      <c r="G42" s="318"/>
      <c r="H42" s="320" t="e">
        <f>H37/H39</f>
        <v>#DIV/0!</v>
      </c>
    </row>
  </sheetData>
  <sheetProtection password="CA5F" sheet="1" objects="1" scenarios="1"/>
  <mergeCells count="14">
    <mergeCell ref="B37:C37"/>
    <mergeCell ref="F37:G37"/>
    <mergeCell ref="B39:G39"/>
    <mergeCell ref="B20:C20"/>
    <mergeCell ref="F20:G20"/>
    <mergeCell ref="B27:C27"/>
    <mergeCell ref="F27:G27"/>
    <mergeCell ref="B35:C35"/>
    <mergeCell ref="F35:G35"/>
    <mergeCell ref="B2:H2"/>
    <mergeCell ref="C4:D4"/>
    <mergeCell ref="G4:H4"/>
    <mergeCell ref="C5:D5"/>
    <mergeCell ref="G5:H5"/>
  </mergeCells>
  <printOptions horizontalCentered="1"/>
  <pageMargins left="0.45" right="0.45" top="0.5" bottom="0.5" header="0" footer="0"/>
  <pageSetup scale="8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2:I39"/>
  <sheetViews>
    <sheetView showGridLines="0" showRowColHeaders="0" zoomScaleNormal="100" workbookViewId="0"/>
  </sheetViews>
  <sheetFormatPr defaultColWidth="8.85546875" defaultRowHeight="15" customHeight="1" x14ac:dyDescent="0.25"/>
  <cols>
    <col min="1" max="1" width="4.7109375" style="2" customWidth="1"/>
    <col min="2" max="2" width="30.7109375" style="2" customWidth="1"/>
    <col min="3" max="3" width="10.7109375" style="2" customWidth="1"/>
    <col min="4" max="4" width="11.7109375" style="2" customWidth="1"/>
    <col min="5" max="5" width="1.7109375" style="2" customWidth="1"/>
    <col min="6" max="6" width="32.7109375" style="2" customWidth="1"/>
    <col min="7" max="7" width="10.7109375" style="2" customWidth="1"/>
    <col min="8" max="8" width="11.7109375" style="2" customWidth="1"/>
    <col min="9" max="16384" width="8.85546875" style="2"/>
  </cols>
  <sheetData>
    <row r="2" spans="2:8" ht="19.899999999999999" customHeight="1" x14ac:dyDescent="0.25">
      <c r="B2" s="428" t="s">
        <v>287</v>
      </c>
      <c r="C2" s="428"/>
      <c r="D2" s="428"/>
      <c r="E2" s="428"/>
      <c r="F2" s="428"/>
      <c r="G2" s="428"/>
      <c r="H2" s="428"/>
    </row>
    <row r="3" spans="2:8" ht="15" customHeight="1" x14ac:dyDescent="0.25">
      <c r="B3" s="160"/>
      <c r="C3" s="160"/>
      <c r="D3" s="160"/>
      <c r="E3" s="160"/>
      <c r="F3" s="160"/>
      <c r="G3" s="160"/>
      <c r="H3" s="160"/>
    </row>
    <row r="4" spans="2:8" ht="15" customHeight="1" x14ac:dyDescent="0.25">
      <c r="B4" s="70" t="s">
        <v>273</v>
      </c>
      <c r="C4" s="432" t="str">
        <f>Input!E28</f>
        <v>Fred &amp; Wilma Flintstone</v>
      </c>
      <c r="D4" s="432"/>
      <c r="F4" s="70" t="s">
        <v>244</v>
      </c>
      <c r="G4" s="431">
        <f>Input!E7</f>
        <v>45292</v>
      </c>
      <c r="H4" s="431"/>
    </row>
    <row r="5" spans="2:8" ht="15" customHeight="1" thickBot="1" x14ac:dyDescent="0.3"/>
    <row r="6" spans="2:8" ht="19.899999999999999" customHeight="1" thickBot="1" x14ac:dyDescent="0.3">
      <c r="B6" s="161" t="s">
        <v>0</v>
      </c>
      <c r="C6" s="71"/>
      <c r="D6" s="72" t="s">
        <v>43</v>
      </c>
      <c r="F6" s="161" t="s">
        <v>1</v>
      </c>
      <c r="G6" s="71"/>
      <c r="H6" s="72" t="s">
        <v>43</v>
      </c>
    </row>
    <row r="7" spans="2:8" ht="15" customHeight="1" x14ac:dyDescent="0.25">
      <c r="B7" s="324" t="s">
        <v>255</v>
      </c>
      <c r="C7" s="164"/>
      <c r="D7" s="16"/>
      <c r="F7" s="324" t="s">
        <v>255</v>
      </c>
      <c r="G7" s="164"/>
      <c r="H7" s="16"/>
    </row>
    <row r="8" spans="2:8" ht="15" customHeight="1" x14ac:dyDescent="0.25">
      <c r="B8" s="325" t="s">
        <v>250</v>
      </c>
      <c r="C8" s="162" t="s">
        <v>138</v>
      </c>
      <c r="D8" s="12">
        <f>'Schedule 1-2'!J16</f>
        <v>0</v>
      </c>
      <c r="F8" s="325" t="s">
        <v>256</v>
      </c>
      <c r="G8" s="162" t="s">
        <v>204</v>
      </c>
      <c r="H8" s="12">
        <f>'Schedule 18-19'!G34</f>
        <v>0</v>
      </c>
    </row>
    <row r="9" spans="2:8" ht="15" customHeight="1" x14ac:dyDescent="0.25">
      <c r="B9" s="325" t="s">
        <v>251</v>
      </c>
      <c r="C9" s="162" t="s">
        <v>140</v>
      </c>
      <c r="D9" s="12">
        <f>'Schedule 1-2'!J32</f>
        <v>0</v>
      </c>
      <c r="F9" s="325" t="s">
        <v>112</v>
      </c>
      <c r="G9" s="162" t="s">
        <v>206</v>
      </c>
      <c r="H9" s="12">
        <f>'Schedule 18-19'!H34</f>
        <v>0</v>
      </c>
    </row>
    <row r="10" spans="2:8" ht="15" customHeight="1" x14ac:dyDescent="0.25">
      <c r="B10" s="325" t="s">
        <v>109</v>
      </c>
      <c r="C10" s="162" t="s">
        <v>142</v>
      </c>
      <c r="D10" s="12">
        <f>'Schedule 3-4'!I18</f>
        <v>0</v>
      </c>
      <c r="F10" s="325" t="s">
        <v>257</v>
      </c>
      <c r="G10" s="162"/>
      <c r="H10" s="12"/>
    </row>
    <row r="11" spans="2:8" ht="15" customHeight="1" x14ac:dyDescent="0.25">
      <c r="B11" s="325" t="s">
        <v>263</v>
      </c>
      <c r="C11" s="162" t="s">
        <v>135</v>
      </c>
      <c r="D11" s="12">
        <f>'Schedule 5'!I27</f>
        <v>0</v>
      </c>
      <c r="F11" s="329" t="s">
        <v>258</v>
      </c>
      <c r="G11" s="162" t="s">
        <v>214</v>
      </c>
      <c r="H11" s="12">
        <f>'Schedule 20'!I31</f>
        <v>0</v>
      </c>
    </row>
    <row r="12" spans="2:8" ht="15" customHeight="1" x14ac:dyDescent="0.25">
      <c r="B12" s="325" t="s">
        <v>264</v>
      </c>
      <c r="C12" s="162" t="s">
        <v>149</v>
      </c>
      <c r="D12" s="12">
        <f>'Schedule 11'!H20</f>
        <v>0</v>
      </c>
      <c r="F12" s="329" t="s">
        <v>259</v>
      </c>
      <c r="G12" s="162" t="s">
        <v>213</v>
      </c>
      <c r="H12" s="12">
        <f>'Schedule 20'!H31</f>
        <v>0</v>
      </c>
    </row>
    <row r="13" spans="2:8" ht="15" customHeight="1" x14ac:dyDescent="0.25">
      <c r="B13" s="325" t="s">
        <v>113</v>
      </c>
      <c r="C13" s="162" t="s">
        <v>151</v>
      </c>
      <c r="D13" s="12">
        <f>'Schedule 12-13'!H18</f>
        <v>0</v>
      </c>
      <c r="F13" s="325" t="s">
        <v>262</v>
      </c>
      <c r="G13" s="330"/>
      <c r="H13" s="12"/>
    </row>
    <row r="14" spans="2:8" ht="15" customHeight="1" x14ac:dyDescent="0.25">
      <c r="B14" s="325"/>
      <c r="C14" s="162"/>
      <c r="D14" s="12"/>
      <c r="F14" s="329" t="s">
        <v>258</v>
      </c>
      <c r="G14" s="162" t="s">
        <v>217</v>
      </c>
      <c r="H14" s="12">
        <f>'Schedule 21'!I31</f>
        <v>0</v>
      </c>
    </row>
    <row r="15" spans="2:8" ht="15" customHeight="1" thickBot="1" x14ac:dyDescent="0.3">
      <c r="B15" s="326"/>
      <c r="C15" s="327"/>
      <c r="D15" s="328"/>
      <c r="F15" s="331" t="s">
        <v>259</v>
      </c>
      <c r="G15" s="327" t="s">
        <v>213</v>
      </c>
      <c r="H15" s="328">
        <f>'Schedule 21'!H31</f>
        <v>0</v>
      </c>
    </row>
    <row r="16" spans="2:8" ht="15" customHeight="1" thickBot="1" x14ac:dyDescent="0.3">
      <c r="B16" s="433" t="s">
        <v>115</v>
      </c>
      <c r="C16" s="434"/>
      <c r="D16" s="315">
        <f>SUM(D7:D15)</f>
        <v>0</v>
      </c>
      <c r="F16" s="433" t="s">
        <v>108</v>
      </c>
      <c r="G16" s="434"/>
      <c r="H16" s="315">
        <f>SUM(H7:H15)</f>
        <v>0</v>
      </c>
    </row>
    <row r="17" spans="2:9" ht="15" customHeight="1" thickBot="1" x14ac:dyDescent="0.3">
      <c r="C17" s="74"/>
      <c r="D17" s="74"/>
    </row>
    <row r="18" spans="2:9" ht="19.899999999999999" customHeight="1" thickBot="1" x14ac:dyDescent="0.3">
      <c r="B18" s="161" t="s">
        <v>327</v>
      </c>
      <c r="C18" s="71"/>
      <c r="D18" s="72" t="s">
        <v>43</v>
      </c>
      <c r="F18" s="161" t="s">
        <v>328</v>
      </c>
      <c r="G18" s="71"/>
      <c r="H18" s="72" t="s">
        <v>43</v>
      </c>
    </row>
    <row r="19" spans="2:9" ht="15" customHeight="1" x14ac:dyDescent="0.25">
      <c r="B19" s="324" t="s">
        <v>255</v>
      </c>
      <c r="C19" s="401"/>
      <c r="D19" s="16"/>
      <c r="F19" s="324" t="s">
        <v>255</v>
      </c>
      <c r="G19" s="164"/>
      <c r="H19" s="403"/>
      <c r="I19" s="75"/>
    </row>
    <row r="20" spans="2:9" ht="15" customHeight="1" x14ac:dyDescent="0.25">
      <c r="B20" s="325" t="s">
        <v>116</v>
      </c>
      <c r="C20" s="162" t="s">
        <v>283</v>
      </c>
      <c r="D20" s="333">
        <f>'Schedule 12-13'!H38</f>
        <v>0</v>
      </c>
      <c r="F20" s="325" t="s">
        <v>257</v>
      </c>
      <c r="G20" s="162" t="s">
        <v>246</v>
      </c>
      <c r="H20" s="333">
        <f>'Schedule 20'!G31-'Schedule 20'!I31</f>
        <v>0</v>
      </c>
    </row>
    <row r="21" spans="2:9" ht="15" customHeight="1" x14ac:dyDescent="0.25">
      <c r="B21" s="325" t="s">
        <v>117</v>
      </c>
      <c r="C21" s="162" t="s">
        <v>329</v>
      </c>
      <c r="D21" s="333">
        <f>'Schedule 15b-16'!H15</f>
        <v>0</v>
      </c>
      <c r="F21" s="325"/>
      <c r="G21" s="162"/>
      <c r="H21" s="12"/>
    </row>
    <row r="22" spans="2:9" ht="15" customHeight="1" thickBot="1" x14ac:dyDescent="0.3">
      <c r="B22" s="325" t="s">
        <v>267</v>
      </c>
      <c r="C22" s="162" t="s">
        <v>286</v>
      </c>
      <c r="D22" s="333">
        <f>'Schedule 15b-16'!H45</f>
        <v>0</v>
      </c>
      <c r="F22" s="329"/>
      <c r="G22" s="162"/>
      <c r="H22" s="12"/>
    </row>
    <row r="23" spans="2:9" ht="15" customHeight="1" thickBot="1" x14ac:dyDescent="0.3">
      <c r="B23" s="433" t="s">
        <v>331</v>
      </c>
      <c r="C23" s="434"/>
      <c r="D23" s="315">
        <f>SUM(D19:D22)</f>
        <v>0</v>
      </c>
      <c r="F23" s="433" t="s">
        <v>330</v>
      </c>
      <c r="G23" s="434"/>
      <c r="H23" s="315">
        <f>SUM(H19:H22)</f>
        <v>0</v>
      </c>
    </row>
    <row r="24" spans="2:9" ht="15" customHeight="1" thickBot="1" x14ac:dyDescent="0.3">
      <c r="C24" s="74"/>
      <c r="D24" s="74"/>
    </row>
    <row r="25" spans="2:9" ht="19.899999999999999" customHeight="1" thickBot="1" x14ac:dyDescent="0.3">
      <c r="B25" s="161" t="s">
        <v>332</v>
      </c>
      <c r="C25" s="71"/>
      <c r="D25" s="72" t="s">
        <v>43</v>
      </c>
      <c r="F25" s="161" t="s">
        <v>333</v>
      </c>
      <c r="G25" s="71"/>
      <c r="H25" s="72" t="s">
        <v>43</v>
      </c>
    </row>
    <row r="26" spans="2:9" ht="15" customHeight="1" x14ac:dyDescent="0.25">
      <c r="B26" s="324" t="s">
        <v>255</v>
      </c>
      <c r="C26" s="166"/>
      <c r="D26" s="332"/>
      <c r="F26" s="324" t="s">
        <v>255</v>
      </c>
      <c r="G26" s="164"/>
      <c r="H26" s="332"/>
    </row>
    <row r="27" spans="2:9" ht="15" customHeight="1" x14ac:dyDescent="0.25">
      <c r="B27" s="325" t="s">
        <v>111</v>
      </c>
      <c r="C27" s="162" t="s">
        <v>278</v>
      </c>
      <c r="D27" s="333">
        <f>'Schedule 6-7'!H18</f>
        <v>0</v>
      </c>
      <c r="F27" s="325" t="s">
        <v>262</v>
      </c>
      <c r="G27" s="162" t="s">
        <v>248</v>
      </c>
      <c r="H27" s="333">
        <f>'Schedule 21'!G31-'Schedule 21'!I31</f>
        <v>0</v>
      </c>
    </row>
    <row r="28" spans="2:9" ht="15" customHeight="1" x14ac:dyDescent="0.25">
      <c r="B28" s="325" t="s">
        <v>118</v>
      </c>
      <c r="C28" s="162" t="s">
        <v>276</v>
      </c>
      <c r="D28" s="333">
        <f>'Schedule 3-4'!I36</f>
        <v>0</v>
      </c>
      <c r="F28" s="336"/>
      <c r="G28" s="163"/>
      <c r="H28" s="333"/>
    </row>
    <row r="29" spans="2:9" ht="15" customHeight="1" x14ac:dyDescent="0.25">
      <c r="B29" s="325" t="s">
        <v>266</v>
      </c>
      <c r="C29" s="162" t="s">
        <v>279</v>
      </c>
      <c r="D29" s="333">
        <f>'Schedule 6-7'!H33</f>
        <v>0</v>
      </c>
      <c r="F29" s="336"/>
      <c r="G29" s="163"/>
      <c r="H29" s="333"/>
    </row>
    <row r="30" spans="2:9" ht="15" customHeight="1" x14ac:dyDescent="0.25">
      <c r="B30" s="325" t="s">
        <v>268</v>
      </c>
      <c r="C30" s="162" t="s">
        <v>281</v>
      </c>
      <c r="D30" s="333">
        <f>'Schedule 14'!J25</f>
        <v>0</v>
      </c>
      <c r="F30" s="336"/>
      <c r="G30" s="163"/>
      <c r="H30" s="333"/>
    </row>
    <row r="31" spans="2:9" ht="15" customHeight="1" thickBot="1" x14ac:dyDescent="0.3">
      <c r="B31" s="326" t="s">
        <v>269</v>
      </c>
      <c r="C31" s="327" t="s">
        <v>313</v>
      </c>
      <c r="D31" s="334">
        <f>'Schedule 17'!F26</f>
        <v>0</v>
      </c>
      <c r="F31" s="337"/>
      <c r="G31" s="338"/>
      <c r="H31" s="334"/>
    </row>
    <row r="32" spans="2:9" ht="15" customHeight="1" thickBot="1" x14ac:dyDescent="0.3">
      <c r="B32" s="433" t="s">
        <v>298</v>
      </c>
      <c r="C32" s="434"/>
      <c r="D32" s="315">
        <f>SUM(D26:D31)</f>
        <v>0</v>
      </c>
      <c r="F32" s="433" t="s">
        <v>299</v>
      </c>
      <c r="G32" s="434"/>
      <c r="H32" s="314">
        <f>SUM(H26:H31)</f>
        <v>0</v>
      </c>
    </row>
    <row r="33" spans="2:8" ht="4.9000000000000004" customHeight="1" thickBot="1" x14ac:dyDescent="0.3">
      <c r="B33" s="75"/>
      <c r="C33" s="75"/>
      <c r="D33" s="75"/>
      <c r="E33" s="75"/>
      <c r="F33" s="75"/>
      <c r="G33" s="75"/>
      <c r="H33" s="75"/>
    </row>
    <row r="34" spans="2:8" ht="15" customHeight="1" thickBot="1" x14ac:dyDescent="0.3">
      <c r="B34" s="433" t="s">
        <v>301</v>
      </c>
      <c r="C34" s="434"/>
      <c r="D34" s="315">
        <f>D16+D23+D32</f>
        <v>0</v>
      </c>
      <c r="E34" s="75"/>
      <c r="F34" s="433" t="s">
        <v>302</v>
      </c>
      <c r="G34" s="434"/>
      <c r="H34" s="315">
        <f>H16+H23+H32</f>
        <v>0</v>
      </c>
    </row>
    <row r="35" spans="2:8" ht="4.9000000000000004" customHeight="1" thickBot="1" x14ac:dyDescent="0.3">
      <c r="B35" s="75"/>
      <c r="C35" s="75"/>
      <c r="D35" s="75"/>
      <c r="E35" s="75"/>
      <c r="F35" s="75"/>
      <c r="G35" s="75"/>
      <c r="H35" s="75"/>
    </row>
    <row r="36" spans="2:8" ht="15" customHeight="1" thickBot="1" x14ac:dyDescent="0.3">
      <c r="B36" s="435" t="s">
        <v>300</v>
      </c>
      <c r="C36" s="436"/>
      <c r="D36" s="436"/>
      <c r="E36" s="436"/>
      <c r="F36" s="436"/>
      <c r="G36" s="437"/>
      <c r="H36" s="316">
        <f>D34-H34</f>
        <v>0</v>
      </c>
    </row>
    <row r="37" spans="2:8" ht="15" customHeight="1" thickBot="1" x14ac:dyDescent="0.3"/>
    <row r="38" spans="2:8" ht="15" customHeight="1" thickBot="1" x14ac:dyDescent="0.3">
      <c r="B38" s="321" t="s">
        <v>303</v>
      </c>
      <c r="C38" s="318"/>
      <c r="D38" s="322" t="e">
        <f>D16/H16</f>
        <v>#DIV/0!</v>
      </c>
      <c r="F38" s="317" t="s">
        <v>305</v>
      </c>
      <c r="G38" s="318"/>
      <c r="H38" s="319" t="e">
        <f>H34/D34</f>
        <v>#DIV/0!</v>
      </c>
    </row>
    <row r="39" spans="2:8" ht="15" customHeight="1" thickBot="1" x14ac:dyDescent="0.3">
      <c r="B39" s="321" t="s">
        <v>304</v>
      </c>
      <c r="C39" s="318"/>
      <c r="D39" s="323">
        <f>D16-H16</f>
        <v>0</v>
      </c>
      <c r="F39" s="317" t="s">
        <v>306</v>
      </c>
      <c r="G39" s="318"/>
      <c r="H39" s="320" t="e">
        <f>H34/H36</f>
        <v>#DIV/0!</v>
      </c>
    </row>
  </sheetData>
  <sheetProtection password="CA5F" sheet="1" objects="1" scenarios="1"/>
  <mergeCells count="12">
    <mergeCell ref="B36:G36"/>
    <mergeCell ref="B16:C16"/>
    <mergeCell ref="F16:G16"/>
    <mergeCell ref="B23:C23"/>
    <mergeCell ref="F23:G23"/>
    <mergeCell ref="B32:C32"/>
    <mergeCell ref="F32:G32"/>
    <mergeCell ref="B2:H2"/>
    <mergeCell ref="G4:H4"/>
    <mergeCell ref="C4:D4"/>
    <mergeCell ref="B34:C34"/>
    <mergeCell ref="F34:G34"/>
  </mergeCells>
  <printOptions horizontalCentered="1"/>
  <pageMargins left="0.45" right="0.45" top="0.5" bottom="0.5" header="0" footer="0"/>
  <pageSetup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O34"/>
  <sheetViews>
    <sheetView showGridLines="0" showRowColHeaders="0" workbookViewId="0"/>
  </sheetViews>
  <sheetFormatPr defaultColWidth="8.85546875" defaultRowHeight="19.899999999999999" customHeight="1" x14ac:dyDescent="0.25"/>
  <cols>
    <col min="1" max="1" width="4.7109375" style="2" customWidth="1"/>
    <col min="2" max="2" width="3.7109375" style="2" customWidth="1"/>
    <col min="3" max="3" width="8.7109375" style="2" customWidth="1"/>
    <col min="4" max="5" width="12.7109375" style="2" customWidth="1"/>
    <col min="6" max="8" width="10.7109375" style="2" customWidth="1"/>
    <col min="9" max="9" width="12.7109375" style="2" customWidth="1"/>
    <col min="10" max="11" width="10.7109375" style="2" customWidth="1"/>
    <col min="12" max="12" width="1.7109375" style="2" customWidth="1"/>
    <col min="13" max="13" width="60.7109375" style="2" customWidth="1"/>
    <col min="14" max="14" width="1.7109375" style="2" customWidth="1"/>
    <col min="15" max="16384" width="8.85546875" style="2"/>
  </cols>
  <sheetData>
    <row r="1" spans="2:15" ht="19.899999999999999" customHeight="1" thickBot="1" x14ac:dyDescent="0.3">
      <c r="L1" s="406"/>
      <c r="M1" s="406"/>
      <c r="N1" s="406"/>
    </row>
    <row r="2" spans="2:15" ht="19.899999999999999" customHeight="1" thickBot="1" x14ac:dyDescent="0.3">
      <c r="B2" s="451" t="s">
        <v>119</v>
      </c>
      <c r="C2" s="452"/>
      <c r="D2" s="452"/>
      <c r="E2" s="452"/>
      <c r="F2" s="452"/>
      <c r="G2" s="452"/>
      <c r="H2" s="452"/>
      <c r="I2" s="452"/>
      <c r="J2" s="453"/>
      <c r="K2" s="404"/>
      <c r="L2" s="456"/>
      <c r="M2" s="459" t="s">
        <v>349</v>
      </c>
      <c r="N2" s="462"/>
    </row>
    <row r="3" spans="2:15" ht="15" customHeight="1" thickBot="1" x14ac:dyDescent="0.3">
      <c r="B3" s="443" t="s">
        <v>56</v>
      </c>
      <c r="C3" s="444"/>
      <c r="D3" s="444"/>
      <c r="E3" s="445"/>
      <c r="F3" s="443" t="s">
        <v>166</v>
      </c>
      <c r="G3" s="444"/>
      <c r="H3" s="444"/>
      <c r="I3" s="445"/>
      <c r="J3" s="86" t="s">
        <v>2</v>
      </c>
      <c r="L3" s="457"/>
      <c r="M3" s="460"/>
      <c r="N3" s="463"/>
    </row>
    <row r="4" spans="2:15" ht="19.899999999999999" customHeight="1" x14ac:dyDescent="0.25">
      <c r="B4" s="87">
        <v>1</v>
      </c>
      <c r="C4" s="438"/>
      <c r="D4" s="438"/>
      <c r="E4" s="438"/>
      <c r="F4" s="442"/>
      <c r="G4" s="442"/>
      <c r="H4" s="442"/>
      <c r="I4" s="442"/>
      <c r="J4" s="202"/>
      <c r="L4" s="457"/>
      <c r="M4" s="460"/>
      <c r="N4" s="463"/>
    </row>
    <row r="5" spans="2:15" ht="19.899999999999999" customHeight="1" x14ac:dyDescent="0.25">
      <c r="B5" s="88">
        <v>2</v>
      </c>
      <c r="C5" s="440"/>
      <c r="D5" s="440"/>
      <c r="E5" s="440"/>
      <c r="F5" s="454"/>
      <c r="G5" s="454"/>
      <c r="H5" s="454"/>
      <c r="I5" s="454"/>
      <c r="J5" s="203"/>
      <c r="L5" s="457"/>
      <c r="M5" s="460"/>
      <c r="N5" s="463"/>
    </row>
    <row r="6" spans="2:15" ht="19.899999999999999" customHeight="1" x14ac:dyDescent="0.25">
      <c r="B6" s="88">
        <v>3</v>
      </c>
      <c r="C6" s="440"/>
      <c r="D6" s="440"/>
      <c r="E6" s="440"/>
      <c r="F6" s="454"/>
      <c r="G6" s="454"/>
      <c r="H6" s="454"/>
      <c r="I6" s="454"/>
      <c r="J6" s="203"/>
      <c r="L6" s="457"/>
      <c r="M6" s="460"/>
      <c r="N6" s="463"/>
    </row>
    <row r="7" spans="2:15" ht="19.899999999999999" customHeight="1" thickBot="1" x14ac:dyDescent="0.3">
      <c r="B7" s="89">
        <v>4</v>
      </c>
      <c r="C7" s="446"/>
      <c r="D7" s="446"/>
      <c r="E7" s="446"/>
      <c r="F7" s="447"/>
      <c r="G7" s="447"/>
      <c r="H7" s="447"/>
      <c r="I7" s="447"/>
      <c r="J7" s="204"/>
      <c r="L7" s="457"/>
      <c r="M7" s="460"/>
      <c r="N7" s="463"/>
      <c r="O7" s="3"/>
    </row>
    <row r="8" spans="2:15" ht="19.899999999999999" customHeight="1" thickTop="1" thickBot="1" x14ac:dyDescent="0.3">
      <c r="B8" s="448" t="s">
        <v>38</v>
      </c>
      <c r="C8" s="449"/>
      <c r="D8" s="449"/>
      <c r="E8" s="449"/>
      <c r="F8" s="449"/>
      <c r="G8" s="449"/>
      <c r="H8" s="449"/>
      <c r="I8" s="450"/>
      <c r="J8" s="201">
        <f>SUM(J4:J7)</f>
        <v>0</v>
      </c>
      <c r="K8" s="3"/>
      <c r="L8" s="457"/>
      <c r="M8" s="460"/>
      <c r="N8" s="463"/>
    </row>
    <row r="9" spans="2:15" ht="19.899999999999999" customHeight="1" thickBot="1" x14ac:dyDescent="0.3">
      <c r="B9" s="4"/>
      <c r="C9" s="4"/>
      <c r="D9" s="4"/>
      <c r="E9" s="4"/>
      <c r="F9" s="5"/>
      <c r="G9" s="6"/>
      <c r="H9" s="6"/>
      <c r="I9" s="6"/>
      <c r="J9" s="5"/>
      <c r="K9" s="3"/>
      <c r="L9" s="457"/>
      <c r="M9" s="460"/>
      <c r="N9" s="463"/>
    </row>
    <row r="10" spans="2:15" ht="19.899999999999999" customHeight="1" thickBot="1" x14ac:dyDescent="0.3">
      <c r="B10" s="451" t="s">
        <v>173</v>
      </c>
      <c r="C10" s="452"/>
      <c r="D10" s="452"/>
      <c r="E10" s="452"/>
      <c r="F10" s="452"/>
      <c r="G10" s="452"/>
      <c r="H10" s="452"/>
      <c r="I10" s="452"/>
      <c r="J10" s="453"/>
      <c r="K10" s="3"/>
      <c r="L10" s="457"/>
      <c r="M10" s="460"/>
      <c r="N10" s="463"/>
    </row>
    <row r="11" spans="2:15" ht="15" customHeight="1" thickBot="1" x14ac:dyDescent="0.3">
      <c r="B11" s="443" t="s">
        <v>56</v>
      </c>
      <c r="C11" s="444"/>
      <c r="D11" s="444"/>
      <c r="E11" s="445"/>
      <c r="F11" s="443" t="s">
        <v>166</v>
      </c>
      <c r="G11" s="444"/>
      <c r="H11" s="444"/>
      <c r="I11" s="445"/>
      <c r="J11" s="86" t="s">
        <v>2</v>
      </c>
      <c r="K11" s="3"/>
      <c r="L11" s="457"/>
      <c r="M11" s="460"/>
      <c r="N11" s="463"/>
    </row>
    <row r="12" spans="2:15" ht="19.899999999999999" customHeight="1" x14ac:dyDescent="0.25">
      <c r="B12" s="87">
        <v>1</v>
      </c>
      <c r="C12" s="438"/>
      <c r="D12" s="438"/>
      <c r="E12" s="438"/>
      <c r="F12" s="439"/>
      <c r="G12" s="439"/>
      <c r="H12" s="439"/>
      <c r="I12" s="439"/>
      <c r="J12" s="202"/>
      <c r="K12" s="3"/>
      <c r="L12" s="457"/>
      <c r="M12" s="460"/>
      <c r="N12" s="463"/>
    </row>
    <row r="13" spans="2:15" ht="19.899999999999999" customHeight="1" x14ac:dyDescent="0.25">
      <c r="B13" s="88">
        <v>2</v>
      </c>
      <c r="C13" s="440"/>
      <c r="D13" s="440"/>
      <c r="E13" s="440"/>
      <c r="F13" s="441"/>
      <c r="G13" s="441"/>
      <c r="H13" s="441"/>
      <c r="I13" s="441"/>
      <c r="J13" s="203"/>
      <c r="K13" s="3"/>
      <c r="L13" s="457"/>
      <c r="M13" s="460"/>
      <c r="N13" s="463"/>
    </row>
    <row r="14" spans="2:15" ht="19.899999999999999" customHeight="1" x14ac:dyDescent="0.25">
      <c r="B14" s="88">
        <v>3</v>
      </c>
      <c r="C14" s="440"/>
      <c r="D14" s="440"/>
      <c r="E14" s="440"/>
      <c r="F14" s="441"/>
      <c r="G14" s="441"/>
      <c r="H14" s="441"/>
      <c r="I14" s="441"/>
      <c r="J14" s="203"/>
      <c r="K14" s="3"/>
      <c r="L14" s="457"/>
      <c r="M14" s="460"/>
      <c r="N14" s="463"/>
    </row>
    <row r="15" spans="2:15" ht="19.899999999999999" customHeight="1" thickBot="1" x14ac:dyDescent="0.3">
      <c r="B15" s="89">
        <v>4</v>
      </c>
      <c r="C15" s="446"/>
      <c r="D15" s="446"/>
      <c r="E15" s="446"/>
      <c r="F15" s="455"/>
      <c r="G15" s="455"/>
      <c r="H15" s="455"/>
      <c r="I15" s="455"/>
      <c r="J15" s="204"/>
      <c r="K15" s="3"/>
      <c r="L15" s="458"/>
      <c r="M15" s="461"/>
      <c r="N15" s="464"/>
    </row>
    <row r="16" spans="2:15" ht="19.899999999999999" customHeight="1" thickTop="1" thickBot="1" x14ac:dyDescent="0.3">
      <c r="B16" s="448" t="s">
        <v>38</v>
      </c>
      <c r="C16" s="449"/>
      <c r="D16" s="449"/>
      <c r="E16" s="449"/>
      <c r="F16" s="449"/>
      <c r="G16" s="449"/>
      <c r="H16" s="449"/>
      <c r="I16" s="450"/>
      <c r="J16" s="201">
        <f>SUM(J12:J15)</f>
        <v>0</v>
      </c>
      <c r="K16" s="3"/>
      <c r="N16" s="405"/>
    </row>
    <row r="17" spans="2:15" ht="19.899999999999999" customHeight="1" thickBot="1" x14ac:dyDescent="0.3">
      <c r="B17" s="4"/>
      <c r="C17" s="4"/>
      <c r="D17" s="4"/>
      <c r="E17" s="4"/>
      <c r="F17" s="5"/>
      <c r="G17" s="6"/>
      <c r="H17" s="6"/>
      <c r="I17" s="6"/>
      <c r="J17" s="5"/>
      <c r="K17" s="3"/>
      <c r="L17" s="406"/>
      <c r="M17" s="406"/>
      <c r="N17" s="406"/>
    </row>
    <row r="18" spans="2:15" ht="19.899999999999999" customHeight="1" thickBot="1" x14ac:dyDescent="0.3">
      <c r="B18" s="451" t="s">
        <v>121</v>
      </c>
      <c r="C18" s="452"/>
      <c r="D18" s="452"/>
      <c r="E18" s="452"/>
      <c r="F18" s="452"/>
      <c r="G18" s="452"/>
      <c r="H18" s="452"/>
      <c r="I18" s="452"/>
      <c r="J18" s="453"/>
      <c r="K18" s="3"/>
      <c r="L18" s="456"/>
      <c r="M18" s="459" t="s">
        <v>334</v>
      </c>
      <c r="N18" s="462"/>
    </row>
    <row r="19" spans="2:15" ht="15" customHeight="1" thickBot="1" x14ac:dyDescent="0.3">
      <c r="B19" s="443" t="s">
        <v>6</v>
      </c>
      <c r="C19" s="444"/>
      <c r="D19" s="444"/>
      <c r="E19" s="445"/>
      <c r="F19" s="443" t="s">
        <v>167</v>
      </c>
      <c r="G19" s="444"/>
      <c r="H19" s="444"/>
      <c r="I19" s="445"/>
      <c r="J19" s="86" t="s">
        <v>4</v>
      </c>
      <c r="K19" s="3"/>
      <c r="L19" s="457"/>
      <c r="M19" s="460"/>
      <c r="N19" s="463"/>
    </row>
    <row r="20" spans="2:15" ht="19.899999999999999" customHeight="1" x14ac:dyDescent="0.25">
      <c r="B20" s="87">
        <v>1</v>
      </c>
      <c r="C20" s="438"/>
      <c r="D20" s="438"/>
      <c r="E20" s="438"/>
      <c r="F20" s="439"/>
      <c r="G20" s="439"/>
      <c r="H20" s="439"/>
      <c r="I20" s="439"/>
      <c r="J20" s="202"/>
      <c r="K20" s="3"/>
      <c r="L20" s="457"/>
      <c r="M20" s="460"/>
      <c r="N20" s="463"/>
    </row>
    <row r="21" spans="2:15" ht="19.899999999999999" customHeight="1" x14ac:dyDescent="0.25">
      <c r="B21" s="88">
        <v>2</v>
      </c>
      <c r="C21" s="440"/>
      <c r="D21" s="440"/>
      <c r="E21" s="440"/>
      <c r="F21" s="441"/>
      <c r="G21" s="441"/>
      <c r="H21" s="441"/>
      <c r="I21" s="441"/>
      <c r="J21" s="203"/>
      <c r="K21" s="3"/>
      <c r="L21" s="457"/>
      <c r="M21" s="460"/>
      <c r="N21" s="463"/>
      <c r="O21" s="3"/>
    </row>
    <row r="22" spans="2:15" ht="19.899999999999999" customHeight="1" x14ac:dyDescent="0.25">
      <c r="B22" s="88">
        <v>3</v>
      </c>
      <c r="C22" s="440"/>
      <c r="D22" s="440"/>
      <c r="E22" s="440"/>
      <c r="F22" s="441"/>
      <c r="G22" s="441"/>
      <c r="H22" s="441"/>
      <c r="I22" s="441"/>
      <c r="J22" s="203"/>
      <c r="K22" s="3"/>
      <c r="L22" s="457"/>
      <c r="M22" s="460"/>
      <c r="N22" s="463"/>
    </row>
    <row r="23" spans="2:15" ht="19.899999999999999" customHeight="1" thickBot="1" x14ac:dyDescent="0.3">
      <c r="B23" s="89">
        <v>4</v>
      </c>
      <c r="C23" s="446"/>
      <c r="D23" s="446"/>
      <c r="E23" s="446"/>
      <c r="F23" s="455"/>
      <c r="G23" s="455"/>
      <c r="H23" s="455"/>
      <c r="I23" s="455"/>
      <c r="J23" s="204"/>
      <c r="K23" s="3"/>
      <c r="L23" s="457"/>
      <c r="M23" s="460"/>
      <c r="N23" s="463"/>
    </row>
    <row r="24" spans="2:15" ht="19.899999999999999" customHeight="1" thickTop="1" thickBot="1" x14ac:dyDescent="0.3">
      <c r="B24" s="448" t="s">
        <v>38</v>
      </c>
      <c r="C24" s="449"/>
      <c r="D24" s="449"/>
      <c r="E24" s="449"/>
      <c r="F24" s="449"/>
      <c r="G24" s="449"/>
      <c r="H24" s="449"/>
      <c r="I24" s="450"/>
      <c r="J24" s="201">
        <f>SUM(J20:J23)</f>
        <v>0</v>
      </c>
      <c r="K24" s="3"/>
      <c r="L24" s="457"/>
      <c r="M24" s="460"/>
      <c r="N24" s="463"/>
    </row>
    <row r="25" spans="2:15" ht="19.899999999999999" customHeight="1" thickBot="1" x14ac:dyDescent="0.3">
      <c r="B25" s="4"/>
      <c r="C25" s="4"/>
      <c r="D25" s="4"/>
      <c r="E25" s="4"/>
      <c r="F25" s="5"/>
      <c r="G25" s="6"/>
      <c r="H25" s="6"/>
      <c r="I25" s="6"/>
      <c r="J25" s="5"/>
      <c r="K25" s="3"/>
      <c r="L25" s="457"/>
      <c r="M25" s="460"/>
      <c r="N25" s="463"/>
    </row>
    <row r="26" spans="2:15" ht="19.899999999999999" customHeight="1" thickBot="1" x14ac:dyDescent="0.3">
      <c r="B26" s="451" t="s">
        <v>120</v>
      </c>
      <c r="C26" s="452"/>
      <c r="D26" s="452"/>
      <c r="E26" s="452"/>
      <c r="F26" s="452"/>
      <c r="G26" s="452"/>
      <c r="H26" s="452"/>
      <c r="I26" s="452"/>
      <c r="J26" s="453"/>
      <c r="K26" s="3"/>
      <c r="L26" s="457"/>
      <c r="M26" s="460"/>
      <c r="N26" s="463"/>
    </row>
    <row r="27" spans="2:15" ht="15" customHeight="1" thickBot="1" x14ac:dyDescent="0.3">
      <c r="B27" s="443" t="s">
        <v>6</v>
      </c>
      <c r="C27" s="444"/>
      <c r="D27" s="444"/>
      <c r="E27" s="445"/>
      <c r="F27" s="443" t="s">
        <v>167</v>
      </c>
      <c r="G27" s="444"/>
      <c r="H27" s="444"/>
      <c r="I27" s="445"/>
      <c r="J27" s="86" t="s">
        <v>4</v>
      </c>
      <c r="K27" s="3"/>
      <c r="L27" s="457"/>
      <c r="M27" s="460"/>
      <c r="N27" s="463"/>
    </row>
    <row r="28" spans="2:15" ht="19.899999999999999" customHeight="1" x14ac:dyDescent="0.25">
      <c r="B28" s="87">
        <v>1</v>
      </c>
      <c r="C28" s="438"/>
      <c r="D28" s="438"/>
      <c r="E28" s="438"/>
      <c r="F28" s="439"/>
      <c r="G28" s="439"/>
      <c r="H28" s="439"/>
      <c r="I28" s="439"/>
      <c r="J28" s="202"/>
      <c r="K28" s="3"/>
      <c r="L28" s="457"/>
      <c r="M28" s="460"/>
      <c r="N28" s="463"/>
      <c r="O28" s="3"/>
    </row>
    <row r="29" spans="2:15" ht="19.899999999999999" customHeight="1" x14ac:dyDescent="0.25">
      <c r="B29" s="88">
        <v>2</v>
      </c>
      <c r="C29" s="440"/>
      <c r="D29" s="440"/>
      <c r="E29" s="440"/>
      <c r="F29" s="441"/>
      <c r="G29" s="441"/>
      <c r="H29" s="441"/>
      <c r="I29" s="441"/>
      <c r="J29" s="203"/>
      <c r="K29" s="3"/>
      <c r="L29" s="457"/>
      <c r="M29" s="460"/>
      <c r="N29" s="463"/>
    </row>
    <row r="30" spans="2:15" ht="19.899999999999999" customHeight="1" x14ac:dyDescent="0.25">
      <c r="B30" s="88">
        <v>3</v>
      </c>
      <c r="C30" s="440"/>
      <c r="D30" s="440"/>
      <c r="E30" s="440"/>
      <c r="F30" s="441"/>
      <c r="G30" s="441"/>
      <c r="H30" s="441"/>
      <c r="I30" s="441"/>
      <c r="J30" s="203"/>
      <c r="K30" s="3"/>
      <c r="L30" s="457"/>
      <c r="M30" s="460"/>
      <c r="N30" s="463"/>
    </row>
    <row r="31" spans="2:15" ht="19.899999999999999" customHeight="1" thickBot="1" x14ac:dyDescent="0.3">
      <c r="B31" s="89">
        <v>4</v>
      </c>
      <c r="C31" s="446"/>
      <c r="D31" s="446"/>
      <c r="E31" s="446"/>
      <c r="F31" s="455"/>
      <c r="G31" s="455"/>
      <c r="H31" s="455"/>
      <c r="I31" s="455"/>
      <c r="J31" s="204"/>
      <c r="K31" s="3"/>
      <c r="L31" s="458"/>
      <c r="M31" s="461"/>
      <c r="N31" s="464"/>
    </row>
    <row r="32" spans="2:15" ht="19.899999999999999" customHeight="1" thickTop="1" thickBot="1" x14ac:dyDescent="0.3">
      <c r="B32" s="448" t="s">
        <v>38</v>
      </c>
      <c r="C32" s="449"/>
      <c r="D32" s="449"/>
      <c r="E32" s="449"/>
      <c r="F32" s="449"/>
      <c r="G32" s="449"/>
      <c r="H32" s="449"/>
      <c r="I32" s="450"/>
      <c r="J32" s="201">
        <f>SUM(J28:J31)</f>
        <v>0</v>
      </c>
      <c r="K32" s="3"/>
    </row>
    <row r="33" spans="1:12" ht="19.899999999999999" customHeight="1" x14ac:dyDescent="0.25">
      <c r="B33" s="4"/>
      <c r="C33" s="4"/>
      <c r="D33" s="4"/>
      <c r="E33" s="4"/>
      <c r="F33" s="5"/>
      <c r="G33" s="6"/>
      <c r="H33" s="6"/>
      <c r="I33" s="6"/>
      <c r="J33" s="5"/>
      <c r="K33" s="3"/>
      <c r="L33" s="3"/>
    </row>
    <row r="34" spans="1:12" ht="19.899999999999999" customHeight="1" x14ac:dyDescent="0.25">
      <c r="A34" s="3"/>
      <c r="B34" s="4"/>
      <c r="C34" s="4"/>
      <c r="D34" s="4"/>
      <c r="E34" s="4"/>
      <c r="F34" s="5"/>
      <c r="G34" s="66"/>
      <c r="H34" s="66"/>
      <c r="I34" s="66"/>
      <c r="J34" s="7"/>
      <c r="K34" s="3"/>
      <c r="L34" s="3"/>
    </row>
  </sheetData>
  <sheetProtection password="CA5F" sheet="1" objects="1" scenarios="1"/>
  <mergeCells count="54">
    <mergeCell ref="L18:L31"/>
    <mergeCell ref="M18:M31"/>
    <mergeCell ref="N18:N31"/>
    <mergeCell ref="L2:L15"/>
    <mergeCell ref="M2:M15"/>
    <mergeCell ref="N2:N15"/>
    <mergeCell ref="C22:E22"/>
    <mergeCell ref="F22:I22"/>
    <mergeCell ref="C23:E23"/>
    <mergeCell ref="F23:I23"/>
    <mergeCell ref="B19:E19"/>
    <mergeCell ref="F19:I19"/>
    <mergeCell ref="C20:E20"/>
    <mergeCell ref="F20:I20"/>
    <mergeCell ref="C21:E21"/>
    <mergeCell ref="F21:I21"/>
    <mergeCell ref="C31:E31"/>
    <mergeCell ref="F31:I31"/>
    <mergeCell ref="B32:I32"/>
    <mergeCell ref="B24:I24"/>
    <mergeCell ref="B26:J26"/>
    <mergeCell ref="C30:E30"/>
    <mergeCell ref="B27:E27"/>
    <mergeCell ref="F27:I27"/>
    <mergeCell ref="C28:E28"/>
    <mergeCell ref="F28:I28"/>
    <mergeCell ref="C29:E29"/>
    <mergeCell ref="F29:I29"/>
    <mergeCell ref="F30:I30"/>
    <mergeCell ref="C15:E15"/>
    <mergeCell ref="F15:I15"/>
    <mergeCell ref="B16:I16"/>
    <mergeCell ref="B18:J18"/>
    <mergeCell ref="C14:E14"/>
    <mergeCell ref="F14:I14"/>
    <mergeCell ref="B2:J2"/>
    <mergeCell ref="B3:E3"/>
    <mergeCell ref="C4:E4"/>
    <mergeCell ref="C5:E5"/>
    <mergeCell ref="C6:E6"/>
    <mergeCell ref="F3:I3"/>
    <mergeCell ref="F5:I5"/>
    <mergeCell ref="F6:I6"/>
    <mergeCell ref="C12:E12"/>
    <mergeCell ref="F12:I12"/>
    <mergeCell ref="C13:E13"/>
    <mergeCell ref="F13:I13"/>
    <mergeCell ref="F4:I4"/>
    <mergeCell ref="B11:E11"/>
    <mergeCell ref="C7:E7"/>
    <mergeCell ref="F11:I11"/>
    <mergeCell ref="F7:I7"/>
    <mergeCell ref="B8:I8"/>
    <mergeCell ref="B10:J10"/>
  </mergeCells>
  <printOptions horizontalCentered="1"/>
  <pageMargins left="0.45" right="0.45" top="0.5" bottom="0.5" header="0" footer="0"/>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N37"/>
  <sheetViews>
    <sheetView showGridLines="0" showRowColHeaders="0" workbookViewId="0"/>
  </sheetViews>
  <sheetFormatPr defaultColWidth="8.85546875" defaultRowHeight="19.899999999999999" customHeight="1" x14ac:dyDescent="0.25"/>
  <cols>
    <col min="1" max="1" width="4.7109375" style="2" customWidth="1"/>
    <col min="2" max="2" width="3.7109375" style="2" customWidth="1"/>
    <col min="3" max="4" width="15.7109375" style="2" customWidth="1"/>
    <col min="5" max="5" width="12.7109375" style="2" customWidth="1"/>
    <col min="6" max="7" width="10.7109375" style="2" customWidth="1"/>
    <col min="8" max="9" width="12.7109375" style="2" customWidth="1"/>
    <col min="10" max="10" width="10.7109375" style="2" customWidth="1"/>
    <col min="11" max="11" width="1.7109375" style="2" customWidth="1"/>
    <col min="12" max="12" width="60.7109375" style="2" customWidth="1"/>
    <col min="13" max="13" width="1.7109375" style="2" customWidth="1"/>
    <col min="14" max="16384" width="8.85546875" style="2"/>
  </cols>
  <sheetData>
    <row r="1" spans="2:14" ht="19.899999999999999" customHeight="1" thickBot="1" x14ac:dyDescent="0.3">
      <c r="K1" s="406"/>
      <c r="L1" s="406"/>
      <c r="M1" s="406"/>
    </row>
    <row r="2" spans="2:14" ht="19.899999999999999" customHeight="1" thickBot="1" x14ac:dyDescent="0.3">
      <c r="B2" s="465" t="s">
        <v>129</v>
      </c>
      <c r="C2" s="466"/>
      <c r="D2" s="466"/>
      <c r="E2" s="466"/>
      <c r="F2" s="466"/>
      <c r="G2" s="466"/>
      <c r="H2" s="466"/>
      <c r="I2" s="467"/>
      <c r="J2" s="3"/>
      <c r="K2" s="456"/>
      <c r="L2" s="459" t="s">
        <v>350</v>
      </c>
      <c r="M2" s="462"/>
    </row>
    <row r="3" spans="2:14" ht="15" customHeight="1" thickBot="1" x14ac:dyDescent="0.3">
      <c r="B3" s="79"/>
      <c r="C3" s="468" t="s">
        <v>3</v>
      </c>
      <c r="D3" s="469"/>
      <c r="E3" s="67" t="s">
        <v>146</v>
      </c>
      <c r="F3" s="472" t="s">
        <v>10</v>
      </c>
      <c r="G3" s="473"/>
      <c r="H3" s="472" t="s">
        <v>11</v>
      </c>
      <c r="I3" s="473"/>
      <c r="J3" s="3"/>
      <c r="K3" s="457"/>
      <c r="L3" s="460"/>
      <c r="M3" s="463"/>
    </row>
    <row r="4" spans="2:14" ht="15" customHeight="1" thickBot="1" x14ac:dyDescent="0.3">
      <c r="B4" s="80"/>
      <c r="C4" s="470"/>
      <c r="D4" s="471"/>
      <c r="E4" s="78" t="s">
        <v>308</v>
      </c>
      <c r="F4" s="68" t="s">
        <v>40</v>
      </c>
      <c r="G4" s="68" t="s">
        <v>39</v>
      </c>
      <c r="H4" s="68" t="s">
        <v>40</v>
      </c>
      <c r="I4" s="69" t="s">
        <v>39</v>
      </c>
      <c r="J4" s="3"/>
      <c r="K4" s="457"/>
      <c r="L4" s="460"/>
      <c r="M4" s="463"/>
    </row>
    <row r="5" spans="2:14" ht="19.899999999999999" customHeight="1" x14ac:dyDescent="0.25">
      <c r="B5" s="90">
        <v>1</v>
      </c>
      <c r="C5" s="474"/>
      <c r="D5" s="474"/>
      <c r="E5" s="364"/>
      <c r="F5" s="212"/>
      <c r="G5" s="95"/>
      <c r="H5" s="215"/>
      <c r="I5" s="92"/>
      <c r="J5" s="3"/>
      <c r="K5" s="457"/>
      <c r="L5" s="460"/>
      <c r="M5" s="463"/>
      <c r="N5" s="3"/>
    </row>
    <row r="6" spans="2:14" ht="19.899999999999999" customHeight="1" x14ac:dyDescent="0.25">
      <c r="B6" s="88">
        <v>2</v>
      </c>
      <c r="C6" s="475"/>
      <c r="D6" s="475"/>
      <c r="E6" s="218"/>
      <c r="F6" s="213"/>
      <c r="G6" s="95"/>
      <c r="H6" s="216"/>
      <c r="I6" s="97"/>
      <c r="J6" s="3"/>
      <c r="K6" s="457"/>
      <c r="L6" s="460"/>
      <c r="M6" s="463"/>
    </row>
    <row r="7" spans="2:14" ht="19.899999999999999" customHeight="1" x14ac:dyDescent="0.25">
      <c r="B7" s="88">
        <v>3</v>
      </c>
      <c r="C7" s="475"/>
      <c r="D7" s="475"/>
      <c r="E7" s="365"/>
      <c r="F7" s="213"/>
      <c r="G7" s="95"/>
      <c r="H7" s="216"/>
      <c r="I7" s="97"/>
      <c r="J7" s="3"/>
      <c r="K7" s="457"/>
      <c r="L7" s="460"/>
      <c r="M7" s="463"/>
    </row>
    <row r="8" spans="2:14" ht="19.899999999999999" customHeight="1" thickBot="1" x14ac:dyDescent="0.3">
      <c r="B8" s="89">
        <v>4</v>
      </c>
      <c r="C8" s="476"/>
      <c r="D8" s="476"/>
      <c r="E8" s="366"/>
      <c r="F8" s="214"/>
      <c r="G8" s="100"/>
      <c r="H8" s="217"/>
      <c r="I8" s="102"/>
      <c r="J8" s="3"/>
      <c r="K8" s="457"/>
      <c r="L8" s="460"/>
      <c r="M8" s="463"/>
    </row>
    <row r="9" spans="2:14" ht="19.899999999999999" customHeight="1" thickTop="1" thickBot="1" x14ac:dyDescent="0.3">
      <c r="B9" s="477" t="s">
        <v>38</v>
      </c>
      <c r="C9" s="478"/>
      <c r="D9" s="478"/>
      <c r="E9" s="478"/>
      <c r="F9" s="478"/>
      <c r="G9" s="478"/>
      <c r="H9" s="479"/>
      <c r="I9" s="205">
        <f>SUM(I5:I8)</f>
        <v>0</v>
      </c>
      <c r="J9" s="3"/>
      <c r="K9" s="457"/>
      <c r="L9" s="460"/>
      <c r="M9" s="463"/>
    </row>
    <row r="10" spans="2:14" ht="19.899999999999999" customHeight="1" thickBot="1" x14ac:dyDescent="0.3">
      <c r="K10" s="457"/>
      <c r="L10" s="460"/>
      <c r="M10" s="463"/>
    </row>
    <row r="11" spans="2:14" ht="19.899999999999999" customHeight="1" thickBot="1" x14ac:dyDescent="0.3">
      <c r="B11" s="465" t="s">
        <v>130</v>
      </c>
      <c r="C11" s="466"/>
      <c r="D11" s="466"/>
      <c r="E11" s="466"/>
      <c r="F11" s="466"/>
      <c r="G11" s="466"/>
      <c r="H11" s="466"/>
      <c r="I11" s="467"/>
      <c r="J11" s="3"/>
      <c r="K11" s="457"/>
      <c r="L11" s="460"/>
      <c r="M11" s="463"/>
      <c r="N11" s="3"/>
    </row>
    <row r="12" spans="2:14" ht="15" customHeight="1" thickBot="1" x14ac:dyDescent="0.3">
      <c r="B12" s="103" t="s">
        <v>146</v>
      </c>
      <c r="C12" s="468" t="s">
        <v>3</v>
      </c>
      <c r="D12" s="469"/>
      <c r="E12" s="67" t="s">
        <v>146</v>
      </c>
      <c r="F12" s="472" t="s">
        <v>10</v>
      </c>
      <c r="G12" s="473"/>
      <c r="H12" s="472" t="s">
        <v>11</v>
      </c>
      <c r="I12" s="473"/>
      <c r="J12" s="3"/>
      <c r="K12" s="457"/>
      <c r="L12" s="460"/>
      <c r="M12" s="463"/>
      <c r="N12" s="3"/>
    </row>
    <row r="13" spans="2:14" ht="15" customHeight="1" thickBot="1" x14ac:dyDescent="0.3">
      <c r="B13" s="104" t="s">
        <v>147</v>
      </c>
      <c r="C13" s="470"/>
      <c r="D13" s="471"/>
      <c r="E13" s="78" t="s">
        <v>308</v>
      </c>
      <c r="F13" s="68" t="s">
        <v>40</v>
      </c>
      <c r="G13" s="68" t="s">
        <v>39</v>
      </c>
      <c r="H13" s="68" t="s">
        <v>40</v>
      </c>
      <c r="I13" s="69" t="s">
        <v>39</v>
      </c>
      <c r="J13" s="3"/>
      <c r="K13" s="457"/>
      <c r="L13" s="460"/>
      <c r="M13" s="463"/>
      <c r="N13" s="3"/>
    </row>
    <row r="14" spans="2:14" ht="19.899999999999999" customHeight="1" x14ac:dyDescent="0.25">
      <c r="B14" s="90">
        <v>1</v>
      </c>
      <c r="C14" s="474"/>
      <c r="D14" s="474"/>
      <c r="E14" s="364"/>
      <c r="F14" s="212"/>
      <c r="G14" s="95"/>
      <c r="H14" s="215"/>
      <c r="I14" s="92"/>
      <c r="J14" s="3"/>
      <c r="K14" s="457"/>
      <c r="L14" s="460"/>
      <c r="M14" s="463"/>
      <c r="N14" s="3"/>
    </row>
    <row r="15" spans="2:14" ht="19.899999999999999" customHeight="1" x14ac:dyDescent="0.25">
      <c r="B15" s="88">
        <v>2</v>
      </c>
      <c r="C15" s="475"/>
      <c r="D15" s="475"/>
      <c r="E15" s="365"/>
      <c r="F15" s="213"/>
      <c r="G15" s="95"/>
      <c r="H15" s="216"/>
      <c r="I15" s="97"/>
      <c r="J15" s="3"/>
      <c r="K15" s="457"/>
      <c r="L15" s="460"/>
      <c r="M15" s="463"/>
      <c r="N15" s="3"/>
    </row>
    <row r="16" spans="2:14" ht="19.899999999999999" customHeight="1" x14ac:dyDescent="0.25">
      <c r="B16" s="88">
        <v>3</v>
      </c>
      <c r="C16" s="475"/>
      <c r="D16" s="475"/>
      <c r="E16" s="365"/>
      <c r="F16" s="213"/>
      <c r="G16" s="95"/>
      <c r="H16" s="216"/>
      <c r="I16" s="97"/>
      <c r="J16" s="3"/>
      <c r="K16" s="457"/>
      <c r="L16" s="460"/>
      <c r="M16" s="463"/>
      <c r="N16" s="3"/>
    </row>
    <row r="17" spans="1:14" ht="19.899999999999999" customHeight="1" thickBot="1" x14ac:dyDescent="0.3">
      <c r="B17" s="89">
        <v>4</v>
      </c>
      <c r="C17" s="476"/>
      <c r="D17" s="476"/>
      <c r="E17" s="366"/>
      <c r="F17" s="214"/>
      <c r="G17" s="100"/>
      <c r="H17" s="217"/>
      <c r="I17" s="102"/>
      <c r="J17" s="3"/>
      <c r="K17" s="458"/>
      <c r="L17" s="461"/>
      <c r="M17" s="464"/>
      <c r="N17" s="3"/>
    </row>
    <row r="18" spans="1:14" ht="19.899999999999999" customHeight="1" thickTop="1" thickBot="1" x14ac:dyDescent="0.3">
      <c r="B18" s="477" t="s">
        <v>38</v>
      </c>
      <c r="C18" s="478"/>
      <c r="D18" s="478"/>
      <c r="E18" s="478"/>
      <c r="F18" s="478"/>
      <c r="G18" s="478"/>
      <c r="H18" s="479"/>
      <c r="I18" s="205">
        <f>SUM(I14:I17)</f>
        <v>0</v>
      </c>
      <c r="J18" s="3"/>
      <c r="L18" s="3"/>
    </row>
    <row r="19" spans="1:14" ht="19.899999999999999" customHeight="1" thickBot="1" x14ac:dyDescent="0.3">
      <c r="A19" s="3"/>
      <c r="B19" s="4"/>
      <c r="C19" s="4"/>
      <c r="D19" s="4"/>
      <c r="E19" s="4"/>
      <c r="F19" s="66"/>
      <c r="G19" s="66"/>
      <c r="H19" s="66"/>
      <c r="I19" s="7"/>
      <c r="J19" s="3"/>
      <c r="L19" s="3"/>
    </row>
    <row r="20" spans="1:14" ht="19.899999999999999" customHeight="1" thickBot="1" x14ac:dyDescent="0.3">
      <c r="B20" s="465" t="s">
        <v>357</v>
      </c>
      <c r="C20" s="466"/>
      <c r="D20" s="466"/>
      <c r="E20" s="466"/>
      <c r="F20" s="466"/>
      <c r="G20" s="466"/>
      <c r="H20" s="466"/>
      <c r="I20" s="467"/>
      <c r="J20" s="3"/>
      <c r="K20" s="456"/>
      <c r="L20" s="459" t="s">
        <v>335</v>
      </c>
      <c r="M20" s="462"/>
    </row>
    <row r="21" spans="1:14" ht="15" customHeight="1" thickBot="1" x14ac:dyDescent="0.3">
      <c r="B21" s="468" t="s">
        <v>8</v>
      </c>
      <c r="C21" s="468" t="s">
        <v>3</v>
      </c>
      <c r="D21" s="469"/>
      <c r="E21" s="67" t="s">
        <v>146</v>
      </c>
      <c r="F21" s="472" t="s">
        <v>10</v>
      </c>
      <c r="G21" s="473"/>
      <c r="H21" s="472" t="s">
        <v>11</v>
      </c>
      <c r="I21" s="473"/>
      <c r="J21" s="3"/>
      <c r="K21" s="457"/>
      <c r="L21" s="460"/>
      <c r="M21" s="463"/>
    </row>
    <row r="22" spans="1:14" ht="15" customHeight="1" thickBot="1" x14ac:dyDescent="0.3">
      <c r="B22" s="470"/>
      <c r="C22" s="470"/>
      <c r="D22" s="471"/>
      <c r="E22" s="78" t="s">
        <v>308</v>
      </c>
      <c r="F22" s="68" t="s">
        <v>40</v>
      </c>
      <c r="G22" s="68" t="s">
        <v>39</v>
      </c>
      <c r="H22" s="68" t="s">
        <v>40</v>
      </c>
      <c r="I22" s="69" t="s">
        <v>39</v>
      </c>
      <c r="J22" s="3"/>
      <c r="K22" s="457"/>
      <c r="L22" s="460"/>
      <c r="M22" s="463"/>
    </row>
    <row r="23" spans="1:14" ht="19.899999999999999" customHeight="1" x14ac:dyDescent="0.25">
      <c r="B23" s="87">
        <v>1</v>
      </c>
      <c r="C23" s="481"/>
      <c r="D23" s="481"/>
      <c r="E23" s="367"/>
      <c r="F23" s="158"/>
      <c r="G23" s="170"/>
      <c r="H23" s="152"/>
      <c r="I23" s="382">
        <f>E23*H23</f>
        <v>0</v>
      </c>
      <c r="J23" s="3"/>
      <c r="K23" s="457"/>
      <c r="L23" s="460"/>
      <c r="M23" s="463"/>
    </row>
    <row r="24" spans="1:14" ht="19.899999999999999" customHeight="1" x14ac:dyDescent="0.25">
      <c r="B24" s="88">
        <f>B23+1</f>
        <v>2</v>
      </c>
      <c r="C24" s="482"/>
      <c r="D24" s="482"/>
      <c r="E24" s="219"/>
      <c r="F24" s="94"/>
      <c r="G24" s="168"/>
      <c r="H24" s="96"/>
      <c r="I24" s="383">
        <f>E24*H24</f>
        <v>0</v>
      </c>
      <c r="J24" s="3"/>
      <c r="K24" s="457"/>
      <c r="L24" s="460"/>
      <c r="M24" s="463"/>
    </row>
    <row r="25" spans="1:14" ht="19.899999999999999" customHeight="1" x14ac:dyDescent="0.25">
      <c r="B25" s="88">
        <f>B24+1</f>
        <v>3</v>
      </c>
      <c r="C25" s="482"/>
      <c r="D25" s="482"/>
      <c r="E25" s="219"/>
      <c r="F25" s="94"/>
      <c r="G25" s="168"/>
      <c r="H25" s="96"/>
      <c r="I25" s="383">
        <f>E25*H25</f>
        <v>0</v>
      </c>
      <c r="J25" s="3"/>
      <c r="K25" s="457"/>
      <c r="L25" s="460"/>
      <c r="M25" s="463"/>
    </row>
    <row r="26" spans="1:14" ht="19.899999999999999" customHeight="1" thickBot="1" x14ac:dyDescent="0.3">
      <c r="B26" s="89">
        <f>B25+1</f>
        <v>4</v>
      </c>
      <c r="C26" s="480"/>
      <c r="D26" s="480"/>
      <c r="E26" s="220"/>
      <c r="F26" s="99"/>
      <c r="G26" s="169"/>
      <c r="H26" s="101"/>
      <c r="I26" s="384">
        <f>E26*H26</f>
        <v>0</v>
      </c>
      <c r="J26" s="3"/>
      <c r="K26" s="457"/>
      <c r="L26" s="460"/>
      <c r="M26" s="463"/>
    </row>
    <row r="27" spans="1:14" ht="19.899999999999999" customHeight="1" thickTop="1" thickBot="1" x14ac:dyDescent="0.3">
      <c r="B27" s="477" t="s">
        <v>38</v>
      </c>
      <c r="C27" s="478"/>
      <c r="D27" s="478"/>
      <c r="E27" s="478"/>
      <c r="F27" s="478"/>
      <c r="G27" s="478"/>
      <c r="H27" s="479"/>
      <c r="I27" s="205">
        <f>SUM(I23:I26)</f>
        <v>0</v>
      </c>
      <c r="J27" s="3"/>
      <c r="K27" s="457"/>
      <c r="L27" s="460"/>
      <c r="M27" s="463"/>
    </row>
    <row r="28" spans="1:14" ht="19.899999999999999" customHeight="1" thickBot="1" x14ac:dyDescent="0.3">
      <c r="K28" s="457"/>
      <c r="L28" s="460"/>
      <c r="M28" s="463"/>
    </row>
    <row r="29" spans="1:14" ht="19.899999999999999" customHeight="1" thickBot="1" x14ac:dyDescent="0.3">
      <c r="B29" s="465" t="s">
        <v>358</v>
      </c>
      <c r="C29" s="466"/>
      <c r="D29" s="466"/>
      <c r="E29" s="466"/>
      <c r="F29" s="466"/>
      <c r="G29" s="466"/>
      <c r="H29" s="466"/>
      <c r="I29" s="467"/>
      <c r="J29" s="3"/>
      <c r="K29" s="457"/>
      <c r="L29" s="460"/>
      <c r="M29" s="463"/>
    </row>
    <row r="30" spans="1:14" ht="15" customHeight="1" thickBot="1" x14ac:dyDescent="0.3">
      <c r="B30" s="468" t="s">
        <v>8</v>
      </c>
      <c r="C30" s="468" t="s">
        <v>3</v>
      </c>
      <c r="D30" s="469"/>
      <c r="E30" s="67" t="s">
        <v>146</v>
      </c>
      <c r="F30" s="472" t="s">
        <v>10</v>
      </c>
      <c r="G30" s="473"/>
      <c r="H30" s="472" t="s">
        <v>11</v>
      </c>
      <c r="I30" s="473"/>
      <c r="J30" s="3"/>
      <c r="K30" s="457"/>
      <c r="L30" s="460"/>
      <c r="M30" s="463"/>
    </row>
    <row r="31" spans="1:14" ht="15" customHeight="1" thickBot="1" x14ac:dyDescent="0.3">
      <c r="B31" s="470"/>
      <c r="C31" s="470"/>
      <c r="D31" s="471"/>
      <c r="E31" s="78" t="s">
        <v>308</v>
      </c>
      <c r="F31" s="68" t="s">
        <v>40</v>
      </c>
      <c r="G31" s="68" t="s">
        <v>39</v>
      </c>
      <c r="H31" s="68" t="s">
        <v>40</v>
      </c>
      <c r="I31" s="69" t="s">
        <v>39</v>
      </c>
      <c r="J31" s="3"/>
      <c r="K31" s="457"/>
      <c r="L31" s="460"/>
      <c r="M31" s="463"/>
    </row>
    <row r="32" spans="1:14" ht="19.899999999999999" customHeight="1" x14ac:dyDescent="0.25">
      <c r="B32" s="87">
        <v>1</v>
      </c>
      <c r="C32" s="481"/>
      <c r="D32" s="481"/>
      <c r="E32" s="380"/>
      <c r="F32" s="158"/>
      <c r="G32" s="170"/>
      <c r="H32" s="381"/>
      <c r="I32" s="382">
        <f>E32*H32</f>
        <v>0</v>
      </c>
      <c r="J32" s="3"/>
      <c r="K32" s="457"/>
      <c r="L32" s="460"/>
      <c r="M32" s="463"/>
    </row>
    <row r="33" spans="2:13" ht="19.899999999999999" customHeight="1" x14ac:dyDescent="0.25">
      <c r="B33" s="88">
        <f>B32+1</f>
        <v>2</v>
      </c>
      <c r="C33" s="482"/>
      <c r="D33" s="482"/>
      <c r="E33" s="368"/>
      <c r="F33" s="94"/>
      <c r="G33" s="168"/>
      <c r="H33" s="209"/>
      <c r="I33" s="383">
        <f>E33*H33</f>
        <v>0</v>
      </c>
      <c r="J33" s="3"/>
      <c r="K33" s="457"/>
      <c r="L33" s="460"/>
      <c r="M33" s="463"/>
    </row>
    <row r="34" spans="2:13" ht="19.899999999999999" customHeight="1" x14ac:dyDescent="0.25">
      <c r="B34" s="88">
        <f>B33+1</f>
        <v>3</v>
      </c>
      <c r="C34" s="482"/>
      <c r="D34" s="482"/>
      <c r="E34" s="368"/>
      <c r="F34" s="94"/>
      <c r="G34" s="168"/>
      <c r="H34" s="209"/>
      <c r="I34" s="383">
        <f>E34*H34</f>
        <v>0</v>
      </c>
      <c r="J34" s="3"/>
      <c r="K34" s="457"/>
      <c r="L34" s="460"/>
      <c r="M34" s="463"/>
    </row>
    <row r="35" spans="2:13" ht="19.899999999999999" customHeight="1" thickBot="1" x14ac:dyDescent="0.3">
      <c r="B35" s="89">
        <f>B34+1</f>
        <v>4</v>
      </c>
      <c r="C35" s="480"/>
      <c r="D35" s="480"/>
      <c r="E35" s="369"/>
      <c r="F35" s="99"/>
      <c r="G35" s="169"/>
      <c r="H35" s="211"/>
      <c r="I35" s="384">
        <f>E35*H35</f>
        <v>0</v>
      </c>
      <c r="J35" s="3"/>
      <c r="K35" s="457"/>
      <c r="L35" s="460"/>
      <c r="M35" s="463"/>
    </row>
    <row r="36" spans="2:13" ht="19.899999999999999" customHeight="1" thickTop="1" thickBot="1" x14ac:dyDescent="0.3">
      <c r="B36" s="477" t="s">
        <v>38</v>
      </c>
      <c r="C36" s="478"/>
      <c r="D36" s="478"/>
      <c r="E36" s="478"/>
      <c r="F36" s="478"/>
      <c r="G36" s="478"/>
      <c r="H36" s="479"/>
      <c r="I36" s="205">
        <f>SUM(I32:I35)</f>
        <v>0</v>
      </c>
      <c r="J36" s="3"/>
      <c r="K36" s="458"/>
      <c r="L36" s="460"/>
      <c r="M36" s="464"/>
    </row>
    <row r="37" spans="2:13" ht="19.899999999999999" customHeight="1" x14ac:dyDescent="0.25">
      <c r="L37" s="405"/>
    </row>
  </sheetData>
  <sheetProtection password="CA5F" sheet="1" objects="1" scenarios="1"/>
  <mergeCells count="44">
    <mergeCell ref="L20:L36"/>
    <mergeCell ref="M20:M36"/>
    <mergeCell ref="K20:K36"/>
    <mergeCell ref="L2:L17"/>
    <mergeCell ref="K2:K17"/>
    <mergeCell ref="M2:M17"/>
    <mergeCell ref="C21:D22"/>
    <mergeCell ref="C25:D25"/>
    <mergeCell ref="C26:D26"/>
    <mergeCell ref="B27:H27"/>
    <mergeCell ref="C23:D23"/>
    <mergeCell ref="C24:D24"/>
    <mergeCell ref="F21:G21"/>
    <mergeCell ref="B21:B22"/>
    <mergeCell ref="H21:I21"/>
    <mergeCell ref="C35:D35"/>
    <mergeCell ref="B36:H36"/>
    <mergeCell ref="B29:I29"/>
    <mergeCell ref="B30:B31"/>
    <mergeCell ref="C30:D31"/>
    <mergeCell ref="F30:G30"/>
    <mergeCell ref="H30:I30"/>
    <mergeCell ref="C32:D32"/>
    <mergeCell ref="C34:D34"/>
    <mergeCell ref="C33:D33"/>
    <mergeCell ref="B20:I20"/>
    <mergeCell ref="C14:D14"/>
    <mergeCell ref="C15:D15"/>
    <mergeCell ref="C16:D16"/>
    <mergeCell ref="C17:D17"/>
    <mergeCell ref="B18:H18"/>
    <mergeCell ref="B2:I2"/>
    <mergeCell ref="C3:D4"/>
    <mergeCell ref="F3:G3"/>
    <mergeCell ref="H3:I3"/>
    <mergeCell ref="C12:D13"/>
    <mergeCell ref="F12:G12"/>
    <mergeCell ref="H12:I12"/>
    <mergeCell ref="C5:D5"/>
    <mergeCell ref="C6:D6"/>
    <mergeCell ref="C7:D7"/>
    <mergeCell ref="C8:D8"/>
    <mergeCell ref="B9:H9"/>
    <mergeCell ref="B11:I11"/>
  </mergeCells>
  <printOptions horizontalCentered="1"/>
  <pageMargins left="0.45" right="0.45" top="0.5" bottom="0.5" header="0" footer="0"/>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29"/>
  <sheetViews>
    <sheetView showGridLines="0" showRowColHeaders="0" workbookViewId="0"/>
  </sheetViews>
  <sheetFormatPr defaultColWidth="8.85546875" defaultRowHeight="19.899999999999999" customHeight="1" x14ac:dyDescent="0.25"/>
  <cols>
    <col min="1" max="1" width="4.7109375" style="2" customWidth="1"/>
    <col min="2" max="2" width="3.7109375" style="2" customWidth="1"/>
    <col min="3" max="3" width="8.85546875" style="2"/>
    <col min="4" max="5" width="15.7109375" style="2" customWidth="1"/>
    <col min="6" max="10" width="10.7109375" style="2" customWidth="1"/>
    <col min="11" max="11" width="1.7109375" style="2" customWidth="1"/>
    <col min="12" max="12" width="60.7109375" style="2" customWidth="1"/>
    <col min="13" max="13" width="1.7109375" style="2" customWidth="1"/>
    <col min="14" max="16384" width="8.85546875" style="2"/>
  </cols>
  <sheetData>
    <row r="1" spans="1:13" ht="19.899999999999999" customHeight="1" thickBot="1" x14ac:dyDescent="0.3"/>
    <row r="2" spans="1:13" ht="19.899999999999999" customHeight="1" thickBot="1" x14ac:dyDescent="0.3">
      <c r="A2" s="3"/>
      <c r="B2" s="465" t="s">
        <v>326</v>
      </c>
      <c r="C2" s="466"/>
      <c r="D2" s="466"/>
      <c r="E2" s="466"/>
      <c r="F2" s="466"/>
      <c r="G2" s="466"/>
      <c r="H2" s="466"/>
      <c r="I2" s="467"/>
      <c r="J2" s="3"/>
      <c r="K2" s="456"/>
      <c r="L2" s="459" t="s">
        <v>336</v>
      </c>
      <c r="M2" s="462"/>
    </row>
    <row r="3" spans="1:13" ht="15" customHeight="1" thickBot="1" x14ac:dyDescent="0.3">
      <c r="B3" s="108"/>
      <c r="C3" s="109" t="s">
        <v>146</v>
      </c>
      <c r="D3" s="468" t="s">
        <v>3</v>
      </c>
      <c r="E3" s="469"/>
      <c r="F3" s="472" t="s">
        <v>10</v>
      </c>
      <c r="G3" s="473"/>
      <c r="H3" s="472" t="s">
        <v>11</v>
      </c>
      <c r="I3" s="473"/>
      <c r="J3" s="3"/>
      <c r="K3" s="457"/>
      <c r="L3" s="460"/>
      <c r="M3" s="463"/>
    </row>
    <row r="4" spans="1:13" ht="15" customHeight="1" thickBot="1" x14ac:dyDescent="0.3">
      <c r="B4" s="77"/>
      <c r="C4" s="110" t="s">
        <v>147</v>
      </c>
      <c r="D4" s="470"/>
      <c r="E4" s="471"/>
      <c r="F4" s="68" t="s">
        <v>40</v>
      </c>
      <c r="G4" s="68" t="s">
        <v>39</v>
      </c>
      <c r="H4" s="68" t="s">
        <v>40</v>
      </c>
      <c r="I4" s="69" t="s">
        <v>39</v>
      </c>
      <c r="J4" s="3"/>
      <c r="K4" s="457"/>
      <c r="L4" s="460"/>
      <c r="M4" s="463"/>
    </row>
    <row r="5" spans="1:13" ht="19.899999999999999" customHeight="1" x14ac:dyDescent="0.25">
      <c r="B5" s="90">
        <v>1</v>
      </c>
      <c r="C5" s="206"/>
      <c r="D5" s="474"/>
      <c r="E5" s="474"/>
      <c r="F5" s="91"/>
      <c r="G5" s="167"/>
      <c r="H5" s="207"/>
      <c r="I5" s="92"/>
      <c r="J5" s="3"/>
      <c r="K5" s="457"/>
      <c r="L5" s="460"/>
      <c r="M5" s="463"/>
    </row>
    <row r="6" spans="1:13" ht="19.899999999999999" customHeight="1" x14ac:dyDescent="0.25">
      <c r="B6" s="88">
        <f>B5+1</f>
        <v>2</v>
      </c>
      <c r="C6" s="208"/>
      <c r="D6" s="483"/>
      <c r="E6" s="484"/>
      <c r="F6" s="94"/>
      <c r="G6" s="168"/>
      <c r="H6" s="209"/>
      <c r="I6" s="97"/>
      <c r="J6" s="3"/>
      <c r="K6" s="457"/>
      <c r="L6" s="460"/>
      <c r="M6" s="463"/>
    </row>
    <row r="7" spans="1:13" ht="19.899999999999999" customHeight="1" x14ac:dyDescent="0.25">
      <c r="B7" s="88">
        <f>B6+1</f>
        <v>3</v>
      </c>
      <c r="C7" s="208"/>
      <c r="D7" s="483"/>
      <c r="E7" s="484"/>
      <c r="F7" s="94"/>
      <c r="G7" s="168"/>
      <c r="H7" s="209"/>
      <c r="I7" s="97"/>
      <c r="J7" s="3"/>
      <c r="K7" s="457"/>
      <c r="L7" s="460"/>
      <c r="M7" s="463"/>
    </row>
    <row r="8" spans="1:13" ht="19.899999999999999" customHeight="1" x14ac:dyDescent="0.25">
      <c r="B8" s="140">
        <v>4</v>
      </c>
      <c r="C8" s="394"/>
      <c r="D8" s="491"/>
      <c r="E8" s="492"/>
      <c r="F8" s="395"/>
      <c r="G8" s="396"/>
      <c r="H8" s="397"/>
      <c r="I8" s="234"/>
      <c r="J8" s="3"/>
      <c r="K8" s="457"/>
      <c r="L8" s="460"/>
      <c r="M8" s="463"/>
    </row>
    <row r="9" spans="1:13" ht="19.899999999999999" customHeight="1" x14ac:dyDescent="0.25">
      <c r="B9" s="140">
        <v>5</v>
      </c>
      <c r="C9" s="394"/>
      <c r="D9" s="491"/>
      <c r="E9" s="492"/>
      <c r="F9" s="395"/>
      <c r="G9" s="396"/>
      <c r="H9" s="397"/>
      <c r="I9" s="234"/>
      <c r="J9" s="3"/>
      <c r="K9" s="457"/>
      <c r="L9" s="460"/>
      <c r="M9" s="463"/>
    </row>
    <row r="10" spans="1:13" ht="19.899999999999999" customHeight="1" x14ac:dyDescent="0.25">
      <c r="B10" s="140">
        <v>6</v>
      </c>
      <c r="C10" s="394"/>
      <c r="D10" s="491"/>
      <c r="E10" s="492"/>
      <c r="F10" s="395"/>
      <c r="G10" s="396"/>
      <c r="H10" s="397"/>
      <c r="I10" s="234"/>
      <c r="J10" s="3"/>
      <c r="K10" s="457"/>
      <c r="L10" s="460"/>
      <c r="M10" s="463"/>
    </row>
    <row r="11" spans="1:13" ht="19.899999999999999" customHeight="1" thickBot="1" x14ac:dyDescent="0.3">
      <c r="B11" s="89">
        <v>7</v>
      </c>
      <c r="C11" s="210"/>
      <c r="D11" s="476"/>
      <c r="E11" s="476"/>
      <c r="F11" s="99"/>
      <c r="G11" s="169"/>
      <c r="H11" s="211"/>
      <c r="I11" s="102"/>
      <c r="J11" s="3"/>
      <c r="K11" s="457"/>
      <c r="L11" s="460"/>
      <c r="M11" s="463"/>
    </row>
    <row r="12" spans="1:13" ht="19.899999999999999" customHeight="1" thickTop="1" thickBot="1" x14ac:dyDescent="0.3">
      <c r="B12" s="477" t="s">
        <v>38</v>
      </c>
      <c r="C12" s="478"/>
      <c r="D12" s="478"/>
      <c r="E12" s="478"/>
      <c r="F12" s="478"/>
      <c r="G12" s="478"/>
      <c r="H12" s="479"/>
      <c r="I12" s="205">
        <f>SUM(I5:I11)</f>
        <v>0</v>
      </c>
      <c r="K12" s="457"/>
      <c r="L12" s="460"/>
      <c r="M12" s="463"/>
    </row>
    <row r="13" spans="1:13" ht="19.899999999999999" customHeight="1" thickBot="1" x14ac:dyDescent="0.3">
      <c r="A13" s="3"/>
      <c r="B13" s="4"/>
      <c r="C13" s="4"/>
      <c r="D13" s="4"/>
      <c r="E13" s="4"/>
      <c r="F13" s="66"/>
      <c r="G13" s="66"/>
      <c r="H13" s="66"/>
      <c r="I13" s="7"/>
      <c r="K13" s="457"/>
      <c r="L13" s="460"/>
      <c r="M13" s="463"/>
    </row>
    <row r="14" spans="1:13" ht="19.899999999999999" customHeight="1" thickBot="1" x14ac:dyDescent="0.3">
      <c r="A14" s="3"/>
      <c r="B14" s="465" t="s">
        <v>133</v>
      </c>
      <c r="C14" s="466"/>
      <c r="D14" s="466"/>
      <c r="E14" s="466"/>
      <c r="F14" s="466"/>
      <c r="G14" s="466"/>
      <c r="H14" s="466"/>
      <c r="I14" s="467"/>
      <c r="J14" s="3"/>
      <c r="K14" s="457"/>
      <c r="L14" s="460"/>
      <c r="M14" s="463"/>
    </row>
    <row r="15" spans="1:13" ht="15" customHeight="1" thickBot="1" x14ac:dyDescent="0.3">
      <c r="B15" s="108"/>
      <c r="C15" s="109" t="s">
        <v>146</v>
      </c>
      <c r="D15" s="468" t="s">
        <v>3</v>
      </c>
      <c r="E15" s="469"/>
      <c r="F15" s="472" t="s">
        <v>10</v>
      </c>
      <c r="G15" s="473"/>
      <c r="H15" s="472" t="s">
        <v>11</v>
      </c>
      <c r="I15" s="473"/>
      <c r="J15" s="3"/>
      <c r="K15" s="457"/>
      <c r="L15" s="460"/>
      <c r="M15" s="463"/>
    </row>
    <row r="16" spans="1:13" ht="15" customHeight="1" thickBot="1" x14ac:dyDescent="0.3">
      <c r="B16" s="77"/>
      <c r="C16" s="110" t="s">
        <v>147</v>
      </c>
      <c r="D16" s="470"/>
      <c r="E16" s="471"/>
      <c r="F16" s="68" t="s">
        <v>40</v>
      </c>
      <c r="G16" s="68" t="s">
        <v>39</v>
      </c>
      <c r="H16" s="68" t="s">
        <v>40</v>
      </c>
      <c r="I16" s="69" t="s">
        <v>39</v>
      </c>
      <c r="J16" s="3"/>
      <c r="K16" s="457"/>
      <c r="L16" s="460"/>
      <c r="M16" s="463"/>
    </row>
    <row r="17" spans="1:13" ht="19.899999999999999" customHeight="1" x14ac:dyDescent="0.25">
      <c r="B17" s="58">
        <v>1</v>
      </c>
      <c r="C17" s="221"/>
      <c r="D17" s="489"/>
      <c r="E17" s="490"/>
      <c r="F17" s="64"/>
      <c r="G17" s="171"/>
      <c r="H17" s="222"/>
      <c r="I17" s="65"/>
      <c r="J17" s="3"/>
      <c r="K17" s="457"/>
      <c r="L17" s="460"/>
      <c r="M17" s="463"/>
    </row>
    <row r="18" spans="1:13" ht="19.899999999999999" customHeight="1" x14ac:dyDescent="0.25">
      <c r="B18" s="56">
        <f>B17+1</f>
        <v>2</v>
      </c>
      <c r="C18" s="223"/>
      <c r="D18" s="485"/>
      <c r="E18" s="486"/>
      <c r="F18" s="8"/>
      <c r="G18" s="172"/>
      <c r="H18" s="224"/>
      <c r="I18" s="9"/>
      <c r="J18" s="3"/>
      <c r="K18" s="457"/>
      <c r="L18" s="460"/>
      <c r="M18" s="463"/>
    </row>
    <row r="19" spans="1:13" ht="19.899999999999999" customHeight="1" x14ac:dyDescent="0.25">
      <c r="B19" s="56">
        <v>3</v>
      </c>
      <c r="C19" s="223"/>
      <c r="D19" s="376"/>
      <c r="E19" s="377"/>
      <c r="F19" s="8"/>
      <c r="G19" s="172"/>
      <c r="H19" s="224"/>
      <c r="I19" s="9"/>
      <c r="J19" s="3"/>
      <c r="K19" s="457"/>
      <c r="L19" s="460"/>
      <c r="M19" s="463"/>
    </row>
    <row r="20" spans="1:13" ht="19.899999999999999" customHeight="1" x14ac:dyDescent="0.25">
      <c r="B20" s="56">
        <v>4</v>
      </c>
      <c r="C20" s="223"/>
      <c r="D20" s="376"/>
      <c r="E20" s="377"/>
      <c r="F20" s="8"/>
      <c r="G20" s="172"/>
      <c r="H20" s="224"/>
      <c r="I20" s="9"/>
      <c r="J20" s="3"/>
      <c r="K20" s="457"/>
      <c r="L20" s="460"/>
      <c r="M20" s="463"/>
    </row>
    <row r="21" spans="1:13" ht="19.899999999999999" customHeight="1" x14ac:dyDescent="0.25">
      <c r="B21" s="56">
        <v>5</v>
      </c>
      <c r="C21" s="223"/>
      <c r="D21" s="485"/>
      <c r="E21" s="486"/>
      <c r="F21" s="8"/>
      <c r="G21" s="172"/>
      <c r="H21" s="224"/>
      <c r="I21" s="9"/>
      <c r="J21" s="3"/>
      <c r="K21" s="457"/>
      <c r="L21" s="460"/>
      <c r="M21" s="463"/>
    </row>
    <row r="22" spans="1:13" ht="19.899999999999999" customHeight="1" x14ac:dyDescent="0.25">
      <c r="B22" s="386">
        <v>6</v>
      </c>
      <c r="C22" s="387"/>
      <c r="D22" s="388"/>
      <c r="E22" s="389"/>
      <c r="F22" s="390"/>
      <c r="G22" s="391"/>
      <c r="H22" s="392"/>
      <c r="I22" s="393"/>
      <c r="J22" s="3"/>
      <c r="K22" s="457"/>
      <c r="L22" s="460"/>
      <c r="M22" s="463"/>
    </row>
    <row r="23" spans="1:13" ht="19.899999999999999" customHeight="1" x14ac:dyDescent="0.25">
      <c r="B23" s="386">
        <v>7</v>
      </c>
      <c r="C23" s="387"/>
      <c r="D23" s="388"/>
      <c r="E23" s="389"/>
      <c r="F23" s="390"/>
      <c r="G23" s="391"/>
      <c r="H23" s="392"/>
      <c r="I23" s="393"/>
      <c r="J23" s="3"/>
      <c r="K23" s="457"/>
      <c r="L23" s="460"/>
      <c r="M23" s="463"/>
    </row>
    <row r="24" spans="1:13" ht="19.899999999999999" customHeight="1" x14ac:dyDescent="0.25">
      <c r="B24" s="386">
        <v>8</v>
      </c>
      <c r="C24" s="387"/>
      <c r="D24" s="388"/>
      <c r="E24" s="389"/>
      <c r="F24" s="390"/>
      <c r="G24" s="391"/>
      <c r="H24" s="392"/>
      <c r="I24" s="393"/>
      <c r="J24" s="3"/>
      <c r="K24" s="457"/>
      <c r="L24" s="460"/>
      <c r="M24" s="463"/>
    </row>
    <row r="25" spans="1:13" ht="19.899999999999999" customHeight="1" x14ac:dyDescent="0.25">
      <c r="B25" s="386">
        <v>9</v>
      </c>
      <c r="C25" s="387"/>
      <c r="D25" s="388"/>
      <c r="E25" s="389"/>
      <c r="F25" s="390"/>
      <c r="G25" s="391"/>
      <c r="H25" s="392"/>
      <c r="I25" s="393"/>
      <c r="J25" s="3"/>
      <c r="K25" s="457"/>
      <c r="L25" s="460"/>
      <c r="M25" s="463"/>
    </row>
    <row r="26" spans="1:13" ht="19.899999999999999" customHeight="1" thickBot="1" x14ac:dyDescent="0.3">
      <c r="B26" s="57">
        <v>10</v>
      </c>
      <c r="C26" s="225"/>
      <c r="D26" s="487"/>
      <c r="E26" s="488"/>
      <c r="F26" s="10"/>
      <c r="G26" s="173"/>
      <c r="H26" s="226"/>
      <c r="I26" s="11"/>
      <c r="J26" s="3"/>
      <c r="K26" s="458"/>
      <c r="L26" s="461"/>
      <c r="M26" s="464"/>
    </row>
    <row r="27" spans="1:13" ht="19.899999999999999" customHeight="1" thickTop="1" thickBot="1" x14ac:dyDescent="0.3">
      <c r="B27" s="477" t="s">
        <v>38</v>
      </c>
      <c r="C27" s="478"/>
      <c r="D27" s="478"/>
      <c r="E27" s="478"/>
      <c r="F27" s="478"/>
      <c r="G27" s="478"/>
      <c r="H27" s="479"/>
      <c r="I27" s="205">
        <f>SUM(I17:I26)</f>
        <v>0</v>
      </c>
    </row>
    <row r="28" spans="1:13" ht="19.899999999999999" customHeight="1" x14ac:dyDescent="0.25">
      <c r="A28" s="3"/>
      <c r="B28" s="4"/>
      <c r="C28" s="4"/>
      <c r="D28" s="4"/>
      <c r="E28" s="4"/>
      <c r="F28" s="66"/>
      <c r="G28" s="66"/>
      <c r="H28" s="66"/>
      <c r="I28" s="7"/>
      <c r="J28" s="3"/>
    </row>
    <row r="29" spans="1:13" ht="19.899999999999999" customHeight="1" x14ac:dyDescent="0.25">
      <c r="A29" s="3"/>
      <c r="B29" s="4"/>
      <c r="C29" s="4"/>
      <c r="D29" s="4"/>
      <c r="E29" s="4"/>
      <c r="F29" s="66"/>
      <c r="G29" s="66"/>
      <c r="H29" s="66"/>
      <c r="I29" s="7"/>
      <c r="J29" s="3"/>
    </row>
  </sheetData>
  <sheetProtection password="CA5F" sheet="1" objects="1" scenarios="1"/>
  <mergeCells count="24">
    <mergeCell ref="L2:L26"/>
    <mergeCell ref="K2:K26"/>
    <mergeCell ref="M2:M26"/>
    <mergeCell ref="D11:E11"/>
    <mergeCell ref="B12:H12"/>
    <mergeCell ref="D26:E26"/>
    <mergeCell ref="B14:I14"/>
    <mergeCell ref="D15:E16"/>
    <mergeCell ref="F15:G15"/>
    <mergeCell ref="H15:I15"/>
    <mergeCell ref="D17:E17"/>
    <mergeCell ref="D8:E8"/>
    <mergeCell ref="D9:E9"/>
    <mergeCell ref="D10:E10"/>
    <mergeCell ref="B2:I2"/>
    <mergeCell ref="D3:E4"/>
    <mergeCell ref="B27:H27"/>
    <mergeCell ref="D5:E5"/>
    <mergeCell ref="D6:E6"/>
    <mergeCell ref="F3:G3"/>
    <mergeCell ref="H3:I3"/>
    <mergeCell ref="D7:E7"/>
    <mergeCell ref="D18:E18"/>
    <mergeCell ref="D21:E21"/>
  </mergeCells>
  <printOptions horizontalCentered="1"/>
  <pageMargins left="0.7" right="0.7" top="0.75" bottom="0.75" header="0" footer="0"/>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B1:M33"/>
  <sheetViews>
    <sheetView showGridLines="0" showRowColHeaders="0" workbookViewId="0"/>
  </sheetViews>
  <sheetFormatPr defaultColWidth="8.85546875" defaultRowHeight="19.899999999999999" customHeight="1" x14ac:dyDescent="0.25"/>
  <cols>
    <col min="1" max="1" width="4.7109375" style="2" customWidth="1"/>
    <col min="2" max="2" width="3.7109375" style="2" customWidth="1"/>
    <col min="3" max="3" width="15.7109375" style="2" customWidth="1"/>
    <col min="4" max="4" width="10.7109375" style="2" customWidth="1"/>
    <col min="5" max="5" width="18.7109375" style="2" customWidth="1"/>
    <col min="6" max="7" width="10.7109375" style="2" customWidth="1"/>
    <col min="8" max="8" width="12.7109375" style="2" customWidth="1"/>
    <col min="9" max="9" width="10.7109375" style="2" customWidth="1"/>
    <col min="10" max="10" width="1.7109375" style="2" customWidth="1"/>
    <col min="11" max="11" width="60.7109375" style="2" customWidth="1"/>
    <col min="12" max="12" width="1.7109375" style="2" customWidth="1"/>
    <col min="13" max="16384" width="8.85546875" style="2"/>
  </cols>
  <sheetData>
    <row r="1" spans="2:13" ht="19.899999999999999" customHeight="1" thickBot="1" x14ac:dyDescent="0.3"/>
    <row r="2" spans="2:13" ht="19.899999999999999" customHeight="1" thickBot="1" x14ac:dyDescent="0.3">
      <c r="B2" s="493" t="s">
        <v>174</v>
      </c>
      <c r="C2" s="494"/>
      <c r="D2" s="494"/>
      <c r="E2" s="494"/>
      <c r="F2" s="494"/>
      <c r="G2" s="494"/>
      <c r="H2" s="495"/>
      <c r="I2" s="404"/>
      <c r="J2" s="456"/>
      <c r="K2" s="459" t="s">
        <v>337</v>
      </c>
      <c r="L2" s="462"/>
      <c r="M2" s="3"/>
    </row>
    <row r="3" spans="2:13" ht="15" customHeight="1" x14ac:dyDescent="0.25">
      <c r="B3" s="500" t="s">
        <v>168</v>
      </c>
      <c r="C3" s="501"/>
      <c r="D3" s="502"/>
      <c r="E3" s="506" t="s">
        <v>12</v>
      </c>
      <c r="F3" s="506" t="s">
        <v>13</v>
      </c>
      <c r="G3" s="106" t="s">
        <v>169</v>
      </c>
      <c r="H3" s="106" t="s">
        <v>170</v>
      </c>
      <c r="J3" s="457"/>
      <c r="K3" s="460"/>
      <c r="L3" s="463"/>
      <c r="M3" s="3"/>
    </row>
    <row r="4" spans="2:13" ht="15" customHeight="1" thickBot="1" x14ac:dyDescent="0.3">
      <c r="B4" s="503"/>
      <c r="C4" s="504"/>
      <c r="D4" s="505"/>
      <c r="E4" s="507"/>
      <c r="F4" s="507"/>
      <c r="G4" s="107" t="s">
        <v>44</v>
      </c>
      <c r="H4" s="107" t="s">
        <v>43</v>
      </c>
      <c r="J4" s="457"/>
      <c r="K4" s="460"/>
      <c r="L4" s="463"/>
      <c r="M4" s="3"/>
    </row>
    <row r="5" spans="2:13" ht="19.899999999999999" customHeight="1" x14ac:dyDescent="0.25">
      <c r="B5" s="87">
        <v>1</v>
      </c>
      <c r="C5" s="498"/>
      <c r="D5" s="499"/>
      <c r="E5" s="151"/>
      <c r="F5" s="228"/>
      <c r="G5" s="231"/>
      <c r="H5" s="153"/>
      <c r="J5" s="457"/>
      <c r="K5" s="460"/>
      <c r="L5" s="463"/>
      <c r="M5" s="3"/>
    </row>
    <row r="6" spans="2:13" ht="19.899999999999999" customHeight="1" x14ac:dyDescent="0.25">
      <c r="B6" s="88">
        <v>2</v>
      </c>
      <c r="C6" s="491"/>
      <c r="D6" s="492"/>
      <c r="E6" s="93"/>
      <c r="F6" s="229"/>
      <c r="G6" s="232"/>
      <c r="H6" s="97"/>
      <c r="J6" s="457"/>
      <c r="K6" s="460"/>
      <c r="L6" s="463"/>
      <c r="M6" s="3"/>
    </row>
    <row r="7" spans="2:13" ht="19.899999999999999" customHeight="1" thickBot="1" x14ac:dyDescent="0.3">
      <c r="B7" s="89">
        <v>3</v>
      </c>
      <c r="C7" s="496"/>
      <c r="D7" s="497"/>
      <c r="E7" s="98"/>
      <c r="F7" s="230"/>
      <c r="G7" s="233"/>
      <c r="H7" s="102"/>
      <c r="J7" s="457"/>
      <c r="K7" s="460"/>
      <c r="L7" s="463"/>
      <c r="M7" s="3"/>
    </row>
    <row r="8" spans="2:13" ht="19.899999999999999" customHeight="1" thickTop="1" thickBot="1" x14ac:dyDescent="0.3">
      <c r="B8" s="508" t="s">
        <v>41</v>
      </c>
      <c r="C8" s="509"/>
      <c r="D8" s="509"/>
      <c r="E8" s="509"/>
      <c r="F8" s="510"/>
      <c r="G8" s="227">
        <f>SUM(G5:G7)</f>
        <v>0</v>
      </c>
      <c r="H8" s="227">
        <f>SUM(H5:H7)</f>
        <v>0</v>
      </c>
      <c r="J8" s="457"/>
      <c r="K8" s="460"/>
      <c r="L8" s="463"/>
      <c r="M8" s="3"/>
    </row>
    <row r="9" spans="2:13" ht="15" customHeight="1" thickBot="1" x14ac:dyDescent="0.3">
      <c r="B9" s="511"/>
      <c r="C9" s="512"/>
      <c r="D9" s="512"/>
      <c r="E9" s="512"/>
      <c r="F9" s="513"/>
      <c r="G9" s="200" t="s">
        <v>171</v>
      </c>
      <c r="H9" s="200" t="s">
        <v>172</v>
      </c>
      <c r="J9" s="457"/>
      <c r="K9" s="460"/>
      <c r="L9" s="463"/>
    </row>
    <row r="10" spans="2:13" ht="19.899999999999999" customHeight="1" thickBot="1" x14ac:dyDescent="0.3">
      <c r="J10" s="457"/>
      <c r="K10" s="460"/>
      <c r="L10" s="463"/>
    </row>
    <row r="11" spans="2:13" ht="19.899999999999999" customHeight="1" thickBot="1" x14ac:dyDescent="0.3">
      <c r="B11" s="465" t="s">
        <v>175</v>
      </c>
      <c r="C11" s="466"/>
      <c r="D11" s="466"/>
      <c r="E11" s="466"/>
      <c r="F11" s="466"/>
      <c r="G11" s="466"/>
      <c r="H11" s="467"/>
      <c r="I11" s="404"/>
      <c r="J11" s="457"/>
      <c r="K11" s="460"/>
      <c r="L11" s="463"/>
    </row>
    <row r="12" spans="2:13" ht="15" customHeight="1" x14ac:dyDescent="0.25">
      <c r="B12" s="500" t="s">
        <v>168</v>
      </c>
      <c r="C12" s="501"/>
      <c r="D12" s="502"/>
      <c r="E12" s="506" t="s">
        <v>12</v>
      </c>
      <c r="F12" s="506" t="s">
        <v>13</v>
      </c>
      <c r="G12" s="106" t="s">
        <v>169</v>
      </c>
      <c r="H12" s="106" t="s">
        <v>170</v>
      </c>
      <c r="I12" s="404"/>
      <c r="J12" s="457"/>
      <c r="K12" s="460"/>
      <c r="L12" s="463"/>
    </row>
    <row r="13" spans="2:13" ht="15" customHeight="1" thickBot="1" x14ac:dyDescent="0.3">
      <c r="B13" s="503"/>
      <c r="C13" s="504"/>
      <c r="D13" s="505"/>
      <c r="E13" s="507"/>
      <c r="F13" s="507"/>
      <c r="G13" s="107" t="s">
        <v>44</v>
      </c>
      <c r="H13" s="107" t="s">
        <v>43</v>
      </c>
      <c r="J13" s="457"/>
      <c r="K13" s="460"/>
      <c r="L13" s="463"/>
    </row>
    <row r="14" spans="2:13" ht="19.899999999999999" customHeight="1" x14ac:dyDescent="0.25">
      <c r="B14" s="88">
        <v>1</v>
      </c>
      <c r="C14" s="491"/>
      <c r="D14" s="492"/>
      <c r="E14" s="93"/>
      <c r="F14" s="229"/>
      <c r="G14" s="232"/>
      <c r="H14" s="97"/>
      <c r="J14" s="457"/>
      <c r="K14" s="460"/>
      <c r="L14" s="463"/>
    </row>
    <row r="15" spans="2:13" ht="19.899999999999999" customHeight="1" x14ac:dyDescent="0.25">
      <c r="B15" s="88">
        <v>2</v>
      </c>
      <c r="C15" s="491"/>
      <c r="D15" s="492"/>
      <c r="E15" s="93"/>
      <c r="F15" s="229"/>
      <c r="G15" s="232"/>
      <c r="H15" s="97"/>
      <c r="J15" s="457"/>
      <c r="K15" s="460"/>
      <c r="L15" s="463"/>
    </row>
    <row r="16" spans="2:13" ht="19.899999999999999" customHeight="1" x14ac:dyDescent="0.25">
      <c r="B16" s="140">
        <v>3</v>
      </c>
      <c r="C16" s="235"/>
      <c r="D16" s="236"/>
      <c r="E16" s="154"/>
      <c r="F16" s="237"/>
      <c r="G16" s="238"/>
      <c r="H16" s="234"/>
      <c r="J16" s="457"/>
      <c r="K16" s="460"/>
      <c r="L16" s="463"/>
    </row>
    <row r="17" spans="2:12" ht="19.899999999999999" customHeight="1" thickBot="1" x14ac:dyDescent="0.3">
      <c r="B17" s="89">
        <v>4</v>
      </c>
      <c r="C17" s="496"/>
      <c r="D17" s="497"/>
      <c r="E17" s="98"/>
      <c r="F17" s="230"/>
      <c r="G17" s="233"/>
      <c r="H17" s="102"/>
      <c r="J17" s="457"/>
      <c r="K17" s="460"/>
      <c r="L17" s="463"/>
    </row>
    <row r="18" spans="2:12" ht="19.899999999999999" customHeight="1" thickTop="1" thickBot="1" x14ac:dyDescent="0.3">
      <c r="B18" s="517" t="s">
        <v>41</v>
      </c>
      <c r="C18" s="518"/>
      <c r="D18" s="518"/>
      <c r="E18" s="518"/>
      <c r="F18" s="519"/>
      <c r="G18" s="227">
        <f>SUM(G14:G17)</f>
        <v>0</v>
      </c>
      <c r="H18" s="227">
        <f>SUM(H14:H17)</f>
        <v>0</v>
      </c>
      <c r="J18" s="458"/>
      <c r="K18" s="461"/>
      <c r="L18" s="464"/>
    </row>
    <row r="19" spans="2:12" ht="15" customHeight="1" thickBot="1" x14ac:dyDescent="0.3">
      <c r="B19" s="511"/>
      <c r="C19" s="512"/>
      <c r="D19" s="512"/>
      <c r="E19" s="512"/>
      <c r="F19" s="513"/>
      <c r="G19" s="200" t="s">
        <v>131</v>
      </c>
      <c r="H19" s="200" t="s">
        <v>132</v>
      </c>
      <c r="J19" s="405"/>
      <c r="K19" s="405"/>
      <c r="L19" s="405"/>
    </row>
    <row r="20" spans="2:12" ht="19.899999999999999" customHeight="1" thickBot="1" x14ac:dyDescent="0.3">
      <c r="J20" s="406"/>
      <c r="K20" s="406"/>
      <c r="L20" s="406"/>
    </row>
    <row r="21" spans="2:12" ht="19.899999999999999" customHeight="1" thickBot="1" x14ac:dyDescent="0.3">
      <c r="B21" s="451" t="s">
        <v>176</v>
      </c>
      <c r="C21" s="452"/>
      <c r="D21" s="452"/>
      <c r="E21" s="452"/>
      <c r="F21" s="452"/>
      <c r="G21" s="452"/>
      <c r="H21" s="453"/>
      <c r="J21" s="456"/>
      <c r="K21" s="459" t="s">
        <v>338</v>
      </c>
      <c r="L21" s="462"/>
    </row>
    <row r="22" spans="2:12" ht="15" customHeight="1" x14ac:dyDescent="0.25">
      <c r="B22" s="28"/>
      <c r="C22" s="14"/>
      <c r="D22" s="37"/>
      <c r="E22" s="52"/>
      <c r="F22" s="37"/>
      <c r="G22" s="38" t="s">
        <v>44</v>
      </c>
      <c r="H22" s="39"/>
      <c r="J22" s="457"/>
      <c r="K22" s="460"/>
      <c r="L22" s="463"/>
    </row>
    <row r="23" spans="2:12" ht="15" customHeight="1" x14ac:dyDescent="0.25">
      <c r="B23" s="30"/>
      <c r="C23" s="21" t="s">
        <v>21</v>
      </c>
      <c r="D23" s="31" t="s">
        <v>21</v>
      </c>
      <c r="E23" s="32" t="s">
        <v>22</v>
      </c>
      <c r="F23" s="31" t="s">
        <v>17</v>
      </c>
      <c r="G23" s="33" t="s">
        <v>63</v>
      </c>
      <c r="H23" s="40" t="s">
        <v>65</v>
      </c>
      <c r="J23" s="457"/>
      <c r="K23" s="460"/>
      <c r="L23" s="463"/>
    </row>
    <row r="24" spans="2:12" ht="15" customHeight="1" thickBot="1" x14ac:dyDescent="0.3">
      <c r="B24" s="29"/>
      <c r="C24" s="62" t="s">
        <v>23</v>
      </c>
      <c r="D24" s="34" t="s">
        <v>13</v>
      </c>
      <c r="E24" s="35" t="s">
        <v>61</v>
      </c>
      <c r="F24" s="34" t="s">
        <v>62</v>
      </c>
      <c r="G24" s="36" t="s">
        <v>64</v>
      </c>
      <c r="H24" s="41" t="s">
        <v>43</v>
      </c>
      <c r="J24" s="457"/>
      <c r="K24" s="460"/>
      <c r="L24" s="463"/>
    </row>
    <row r="25" spans="2:12" ht="19.899999999999999" customHeight="1" x14ac:dyDescent="0.25">
      <c r="B25" s="87">
        <v>1</v>
      </c>
      <c r="C25" s="155"/>
      <c r="D25" s="175"/>
      <c r="E25" s="175"/>
      <c r="F25" s="240"/>
      <c r="G25" s="242"/>
      <c r="H25" s="176"/>
      <c r="J25" s="457"/>
      <c r="K25" s="460"/>
      <c r="L25" s="463"/>
    </row>
    <row r="26" spans="2:12" ht="19.899999999999999" customHeight="1" x14ac:dyDescent="0.25">
      <c r="B26" s="88">
        <v>2</v>
      </c>
      <c r="C26" s="156"/>
      <c r="D26" s="178"/>
      <c r="E26" s="178"/>
      <c r="F26" s="241"/>
      <c r="G26" s="243"/>
      <c r="H26" s="179"/>
      <c r="J26" s="457"/>
      <c r="K26" s="460"/>
      <c r="L26" s="463"/>
    </row>
    <row r="27" spans="2:12" ht="19.899999999999999" customHeight="1" x14ac:dyDescent="0.25">
      <c r="B27" s="88">
        <v>3</v>
      </c>
      <c r="C27" s="156"/>
      <c r="D27" s="178"/>
      <c r="E27" s="178"/>
      <c r="F27" s="241"/>
      <c r="G27" s="243"/>
      <c r="H27" s="179"/>
      <c r="J27" s="457"/>
      <c r="K27" s="460"/>
      <c r="L27" s="463"/>
    </row>
    <row r="28" spans="2:12" ht="19.899999999999999" customHeight="1" x14ac:dyDescent="0.25">
      <c r="B28" s="140">
        <v>4</v>
      </c>
      <c r="C28" s="370"/>
      <c r="D28" s="371"/>
      <c r="E28" s="371"/>
      <c r="F28" s="372"/>
      <c r="G28" s="373"/>
      <c r="H28" s="374"/>
      <c r="J28" s="457"/>
      <c r="K28" s="460"/>
      <c r="L28" s="463"/>
    </row>
    <row r="29" spans="2:12" ht="19.899999999999999" customHeight="1" x14ac:dyDescent="0.25">
      <c r="B29" s="140">
        <v>5</v>
      </c>
      <c r="C29" s="370"/>
      <c r="D29" s="371"/>
      <c r="E29" s="371"/>
      <c r="F29" s="372"/>
      <c r="G29" s="373"/>
      <c r="H29" s="374"/>
      <c r="J29" s="457"/>
      <c r="K29" s="460"/>
      <c r="L29" s="463"/>
    </row>
    <row r="30" spans="2:12" ht="19.899999999999999" customHeight="1" x14ac:dyDescent="0.25">
      <c r="B30" s="140">
        <v>6</v>
      </c>
      <c r="C30" s="370"/>
      <c r="D30" s="371"/>
      <c r="E30" s="371"/>
      <c r="F30" s="372"/>
      <c r="G30" s="373"/>
      <c r="H30" s="374"/>
      <c r="J30" s="457"/>
      <c r="K30" s="460"/>
      <c r="L30" s="463"/>
    </row>
    <row r="31" spans="2:12" ht="19.899999999999999" customHeight="1" x14ac:dyDescent="0.25">
      <c r="B31" s="140">
        <v>7</v>
      </c>
      <c r="C31" s="370"/>
      <c r="D31" s="371"/>
      <c r="E31" s="371"/>
      <c r="F31" s="372"/>
      <c r="G31" s="373"/>
      <c r="H31" s="374"/>
      <c r="J31" s="457"/>
      <c r="K31" s="460"/>
      <c r="L31" s="463"/>
    </row>
    <row r="32" spans="2:12" ht="19.899999999999999" customHeight="1" thickBot="1" x14ac:dyDescent="0.3">
      <c r="B32" s="89">
        <v>8</v>
      </c>
      <c r="C32" s="157"/>
      <c r="D32" s="180"/>
      <c r="E32" s="181"/>
      <c r="F32" s="239"/>
      <c r="G32" s="180"/>
      <c r="H32" s="182"/>
      <c r="J32" s="458"/>
      <c r="K32" s="461"/>
      <c r="L32" s="464"/>
    </row>
    <row r="33" spans="2:8" ht="19.899999999999999" customHeight="1" thickTop="1" thickBot="1" x14ac:dyDescent="0.3">
      <c r="B33" s="514" t="s">
        <v>152</v>
      </c>
      <c r="C33" s="515"/>
      <c r="D33" s="515"/>
      <c r="E33" s="515"/>
      <c r="F33" s="515"/>
      <c r="G33" s="516"/>
      <c r="H33" s="13">
        <f>SUM(H25:H32)</f>
        <v>0</v>
      </c>
    </row>
  </sheetData>
  <sheetProtection password="CA5F" sheet="1" objects="1" scenarios="1"/>
  <mergeCells count="24">
    <mergeCell ref="K21:K32"/>
    <mergeCell ref="L21:L32"/>
    <mergeCell ref="J21:J32"/>
    <mergeCell ref="J2:J18"/>
    <mergeCell ref="L2:L18"/>
    <mergeCell ref="K2:K18"/>
    <mergeCell ref="C15:D15"/>
    <mergeCell ref="B21:H21"/>
    <mergeCell ref="B33:G33"/>
    <mergeCell ref="B18:F19"/>
    <mergeCell ref="C17:D17"/>
    <mergeCell ref="B2:H2"/>
    <mergeCell ref="C14:D14"/>
    <mergeCell ref="C7:D7"/>
    <mergeCell ref="B11:H11"/>
    <mergeCell ref="C5:D5"/>
    <mergeCell ref="C6:D6"/>
    <mergeCell ref="B3:D4"/>
    <mergeCell ref="E3:E4"/>
    <mergeCell ref="F3:F4"/>
    <mergeCell ref="B12:D13"/>
    <mergeCell ref="E12:E13"/>
    <mergeCell ref="F12:F13"/>
    <mergeCell ref="B8:F9"/>
  </mergeCells>
  <printOptions horizontalCentered="1"/>
  <pageMargins left="0.45" right="0.7" top="0.5" bottom="0.5" header="0" footer="0"/>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B1:M36"/>
  <sheetViews>
    <sheetView showGridLines="0" showRowColHeaders="0" workbookViewId="0"/>
  </sheetViews>
  <sheetFormatPr defaultColWidth="8.85546875" defaultRowHeight="19.899999999999999" customHeight="1" x14ac:dyDescent="0.25"/>
  <cols>
    <col min="1" max="1" width="4.7109375" style="2" customWidth="1"/>
    <col min="2" max="2" width="3.7109375" style="2" customWidth="1"/>
    <col min="3" max="3" width="8.85546875" style="2"/>
    <col min="4" max="4" width="20.7109375" style="2" customWidth="1"/>
    <col min="5" max="5" width="17.7109375" style="2" customWidth="1"/>
    <col min="6" max="6" width="10.7109375" style="2" customWidth="1"/>
    <col min="7" max="7" width="6.7109375" style="2" customWidth="1"/>
    <col min="8" max="8" width="8.7109375" style="2" customWidth="1"/>
    <col min="9" max="9" width="12.7109375" style="2" customWidth="1"/>
    <col min="10" max="10" width="10.7109375" style="2" customWidth="1"/>
    <col min="11" max="11" width="1.7109375" style="2" customWidth="1"/>
    <col min="12" max="12" width="60.7109375" style="2" customWidth="1"/>
    <col min="13" max="13" width="1.7109375" style="2" customWidth="1"/>
    <col min="14" max="16384" width="8.85546875" style="2"/>
  </cols>
  <sheetData>
    <row r="1" spans="2:13" ht="19.899999999999999" customHeight="1" thickBot="1" x14ac:dyDescent="0.3"/>
    <row r="2" spans="2:13" ht="19.899999999999999" customHeight="1" thickBot="1" x14ac:dyDescent="0.3">
      <c r="B2" s="451" t="s">
        <v>177</v>
      </c>
      <c r="C2" s="452"/>
      <c r="D2" s="452"/>
      <c r="E2" s="452"/>
      <c r="F2" s="452"/>
      <c r="G2" s="452"/>
      <c r="H2" s="452"/>
      <c r="I2" s="453"/>
      <c r="K2" s="456"/>
      <c r="L2" s="459" t="s">
        <v>339</v>
      </c>
      <c r="M2" s="462"/>
    </row>
    <row r="3" spans="2:13" ht="19.899999999999999" customHeight="1" x14ac:dyDescent="0.25">
      <c r="B3" s="248"/>
      <c r="C3" s="249"/>
      <c r="D3" s="250"/>
      <c r="E3" s="250" t="s">
        <v>292</v>
      </c>
      <c r="F3" s="250"/>
      <c r="G3" s="250"/>
      <c r="H3" s="250"/>
      <c r="I3" s="250"/>
      <c r="K3" s="457"/>
      <c r="L3" s="460"/>
      <c r="M3" s="463"/>
    </row>
    <row r="4" spans="2:13" ht="15" customHeight="1" thickBot="1" x14ac:dyDescent="0.3">
      <c r="B4" s="520" t="s">
        <v>9</v>
      </c>
      <c r="C4" s="521"/>
      <c r="D4" s="25" t="s">
        <v>3</v>
      </c>
      <c r="E4" s="25" t="s">
        <v>293</v>
      </c>
      <c r="F4" s="25" t="s">
        <v>44</v>
      </c>
      <c r="G4" s="25" t="s">
        <v>291</v>
      </c>
      <c r="H4" s="26" t="s">
        <v>42</v>
      </c>
      <c r="I4" s="26" t="s">
        <v>43</v>
      </c>
      <c r="K4" s="457"/>
      <c r="L4" s="460"/>
      <c r="M4" s="463"/>
    </row>
    <row r="5" spans="2:13" ht="19.899999999999999" customHeight="1" x14ac:dyDescent="0.25">
      <c r="B5" s="87">
        <v>1</v>
      </c>
      <c r="C5" s="150"/>
      <c r="D5" s="175"/>
      <c r="E5" s="175"/>
      <c r="F5" s="242"/>
      <c r="G5" s="175"/>
      <c r="H5" s="245"/>
      <c r="I5" s="246">
        <f>F5*H5</f>
        <v>0</v>
      </c>
      <c r="K5" s="457"/>
      <c r="L5" s="460"/>
      <c r="M5" s="463"/>
    </row>
    <row r="6" spans="2:13" ht="19.899999999999999" customHeight="1" x14ac:dyDescent="0.25">
      <c r="B6" s="88">
        <f t="shared" ref="B6:B12" si="0">B5+1</f>
        <v>2</v>
      </c>
      <c r="C6" s="82"/>
      <c r="D6" s="178"/>
      <c r="E6" s="178"/>
      <c r="F6" s="243"/>
      <c r="G6" s="178"/>
      <c r="H6" s="251"/>
      <c r="I6" s="246">
        <f t="shared" ref="I6:I11" si="1">F6*H6</f>
        <v>0</v>
      </c>
      <c r="K6" s="457"/>
      <c r="L6" s="460"/>
      <c r="M6" s="463"/>
    </row>
    <row r="7" spans="2:13" ht="19.899999999999999" customHeight="1" x14ac:dyDescent="0.25">
      <c r="B7" s="88">
        <f t="shared" si="0"/>
        <v>3</v>
      </c>
      <c r="C7" s="82"/>
      <c r="D7" s="178"/>
      <c r="E7" s="178"/>
      <c r="F7" s="243"/>
      <c r="G7" s="178"/>
      <c r="H7" s="251"/>
      <c r="I7" s="246">
        <f t="shared" si="1"/>
        <v>0</v>
      </c>
      <c r="K7" s="457"/>
      <c r="L7" s="460"/>
      <c r="M7" s="463"/>
    </row>
    <row r="8" spans="2:13" ht="19.899999999999999" customHeight="1" x14ac:dyDescent="0.25">
      <c r="B8" s="88">
        <f t="shared" si="0"/>
        <v>4</v>
      </c>
      <c r="C8" s="82"/>
      <c r="D8" s="178"/>
      <c r="E8" s="178"/>
      <c r="F8" s="243"/>
      <c r="G8" s="178"/>
      <c r="H8" s="251"/>
      <c r="I8" s="246">
        <f t="shared" si="1"/>
        <v>0</v>
      </c>
      <c r="K8" s="457"/>
      <c r="L8" s="460"/>
      <c r="M8" s="463"/>
    </row>
    <row r="9" spans="2:13" ht="19.899999999999999" customHeight="1" x14ac:dyDescent="0.25">
      <c r="B9" s="88">
        <f t="shared" si="0"/>
        <v>5</v>
      </c>
      <c r="C9" s="82"/>
      <c r="D9" s="178"/>
      <c r="E9" s="178"/>
      <c r="F9" s="243"/>
      <c r="G9" s="178"/>
      <c r="H9" s="251"/>
      <c r="I9" s="246">
        <f t="shared" si="1"/>
        <v>0</v>
      </c>
      <c r="K9" s="457"/>
      <c r="L9" s="460"/>
      <c r="M9" s="463"/>
    </row>
    <row r="10" spans="2:13" ht="19.899999999999999" customHeight="1" x14ac:dyDescent="0.25">
      <c r="B10" s="88">
        <f t="shared" si="0"/>
        <v>6</v>
      </c>
      <c r="C10" s="82"/>
      <c r="D10" s="178"/>
      <c r="E10" s="178"/>
      <c r="F10" s="243"/>
      <c r="G10" s="178"/>
      <c r="H10" s="251"/>
      <c r="I10" s="246">
        <f t="shared" si="1"/>
        <v>0</v>
      </c>
      <c r="K10" s="457"/>
      <c r="L10" s="460"/>
      <c r="M10" s="463"/>
    </row>
    <row r="11" spans="2:13" ht="19.899999999999999" customHeight="1" x14ac:dyDescent="0.25">
      <c r="B11" s="88">
        <f t="shared" si="0"/>
        <v>7</v>
      </c>
      <c r="C11" s="82"/>
      <c r="D11" s="178"/>
      <c r="E11" s="178"/>
      <c r="F11" s="243"/>
      <c r="G11" s="178"/>
      <c r="H11" s="251"/>
      <c r="I11" s="246">
        <f t="shared" si="1"/>
        <v>0</v>
      </c>
      <c r="K11" s="457"/>
      <c r="L11" s="460"/>
      <c r="M11" s="463"/>
    </row>
    <row r="12" spans="2:13" ht="19.899999999999999" customHeight="1" thickBot="1" x14ac:dyDescent="0.3">
      <c r="B12" s="89">
        <f t="shared" si="0"/>
        <v>8</v>
      </c>
      <c r="C12" s="84"/>
      <c r="D12" s="181"/>
      <c r="E12" s="181"/>
      <c r="F12" s="244"/>
      <c r="G12" s="181"/>
      <c r="H12" s="252"/>
      <c r="I12" s="247">
        <f>F12*H12</f>
        <v>0</v>
      </c>
      <c r="K12" s="458"/>
      <c r="L12" s="461"/>
      <c r="M12" s="464"/>
    </row>
    <row r="13" spans="2:13" ht="19.899999999999999" customHeight="1" thickTop="1" thickBot="1" x14ac:dyDescent="0.3">
      <c r="B13" s="514" t="s">
        <v>38</v>
      </c>
      <c r="C13" s="515"/>
      <c r="D13" s="515"/>
      <c r="E13" s="515"/>
      <c r="F13" s="515"/>
      <c r="G13" s="515"/>
      <c r="H13" s="516"/>
      <c r="I13" s="13">
        <f>SUM(I5:I12)</f>
        <v>0</v>
      </c>
    </row>
    <row r="14" spans="2:13" ht="19.899999999999999" customHeight="1" thickBot="1" x14ac:dyDescent="0.3"/>
    <row r="15" spans="2:13" ht="19.899999999999999" customHeight="1" thickBot="1" x14ac:dyDescent="0.3">
      <c r="B15" s="451" t="s">
        <v>153</v>
      </c>
      <c r="C15" s="452"/>
      <c r="D15" s="452"/>
      <c r="E15" s="452"/>
      <c r="F15" s="452"/>
      <c r="G15" s="452"/>
      <c r="H15" s="452"/>
      <c r="I15" s="453"/>
      <c r="K15" s="456"/>
      <c r="L15" s="459" t="s">
        <v>340</v>
      </c>
      <c r="M15" s="462"/>
    </row>
    <row r="16" spans="2:13" ht="15" customHeight="1" x14ac:dyDescent="0.25">
      <c r="B16" s="248"/>
      <c r="C16" s="249"/>
      <c r="D16" s="250"/>
      <c r="E16" s="250" t="s">
        <v>292</v>
      </c>
      <c r="F16" s="250"/>
      <c r="G16" s="250"/>
      <c r="H16" s="250"/>
      <c r="I16" s="250"/>
      <c r="K16" s="457"/>
      <c r="L16" s="460"/>
      <c r="M16" s="463"/>
    </row>
    <row r="17" spans="2:13" ht="15" customHeight="1" thickBot="1" x14ac:dyDescent="0.3">
      <c r="B17" s="520" t="s">
        <v>9</v>
      </c>
      <c r="C17" s="521"/>
      <c r="D17" s="25" t="s">
        <v>3</v>
      </c>
      <c r="E17" s="25" t="s">
        <v>293</v>
      </c>
      <c r="F17" s="25" t="s">
        <v>44</v>
      </c>
      <c r="G17" s="25" t="s">
        <v>291</v>
      </c>
      <c r="H17" s="26" t="s">
        <v>42</v>
      </c>
      <c r="I17" s="26" t="s">
        <v>43</v>
      </c>
      <c r="K17" s="457"/>
      <c r="L17" s="460"/>
      <c r="M17" s="463"/>
    </row>
    <row r="18" spans="2:13" ht="19.899999999999999" customHeight="1" x14ac:dyDescent="0.25">
      <c r="B18" s="87">
        <v>1</v>
      </c>
      <c r="C18" s="150"/>
      <c r="D18" s="175"/>
      <c r="E18" s="175"/>
      <c r="F18" s="242"/>
      <c r="G18" s="175"/>
      <c r="H18" s="245"/>
      <c r="I18" s="246">
        <f>F18*H18</f>
        <v>0</v>
      </c>
      <c r="K18" s="457"/>
      <c r="L18" s="460"/>
      <c r="M18" s="463"/>
    </row>
    <row r="19" spans="2:13" ht="19.899999999999999" customHeight="1" x14ac:dyDescent="0.25">
      <c r="B19" s="88">
        <f t="shared" ref="B19:B25" si="2">B18+1</f>
        <v>2</v>
      </c>
      <c r="C19" s="82"/>
      <c r="D19" s="178"/>
      <c r="E19" s="178"/>
      <c r="F19" s="243"/>
      <c r="G19" s="178"/>
      <c r="H19" s="251"/>
      <c r="I19" s="246">
        <f t="shared" ref="I19:I24" si="3">F19*H19</f>
        <v>0</v>
      </c>
      <c r="K19" s="457"/>
      <c r="L19" s="460"/>
      <c r="M19" s="463"/>
    </row>
    <row r="20" spans="2:13" ht="19.899999999999999" customHeight="1" x14ac:dyDescent="0.25">
      <c r="B20" s="88">
        <f t="shared" si="2"/>
        <v>3</v>
      </c>
      <c r="C20" s="82"/>
      <c r="D20" s="178"/>
      <c r="E20" s="178"/>
      <c r="F20" s="243"/>
      <c r="G20" s="178"/>
      <c r="H20" s="251"/>
      <c r="I20" s="246">
        <f t="shared" si="3"/>
        <v>0</v>
      </c>
      <c r="K20" s="457"/>
      <c r="L20" s="460"/>
      <c r="M20" s="463"/>
    </row>
    <row r="21" spans="2:13" ht="19.899999999999999" customHeight="1" x14ac:dyDescent="0.25">
      <c r="B21" s="88">
        <f t="shared" si="2"/>
        <v>4</v>
      </c>
      <c r="C21" s="82"/>
      <c r="D21" s="178"/>
      <c r="E21" s="178"/>
      <c r="F21" s="243"/>
      <c r="G21" s="178"/>
      <c r="H21" s="251"/>
      <c r="I21" s="246">
        <f t="shared" si="3"/>
        <v>0</v>
      </c>
      <c r="K21" s="457"/>
      <c r="L21" s="460"/>
      <c r="M21" s="463"/>
    </row>
    <row r="22" spans="2:13" ht="19.899999999999999" customHeight="1" x14ac:dyDescent="0.25">
      <c r="B22" s="88">
        <f t="shared" si="2"/>
        <v>5</v>
      </c>
      <c r="C22" s="82"/>
      <c r="D22" s="178"/>
      <c r="E22" s="178"/>
      <c r="F22" s="243"/>
      <c r="G22" s="178"/>
      <c r="H22" s="251"/>
      <c r="I22" s="246">
        <f t="shared" si="3"/>
        <v>0</v>
      </c>
      <c r="K22" s="457"/>
      <c r="L22" s="460"/>
      <c r="M22" s="463"/>
    </row>
    <row r="23" spans="2:13" ht="19.899999999999999" customHeight="1" x14ac:dyDescent="0.25">
      <c r="B23" s="88">
        <f t="shared" si="2"/>
        <v>6</v>
      </c>
      <c r="C23" s="82"/>
      <c r="D23" s="178"/>
      <c r="E23" s="178"/>
      <c r="F23" s="243"/>
      <c r="G23" s="178"/>
      <c r="H23" s="251"/>
      <c r="I23" s="246">
        <f t="shared" si="3"/>
        <v>0</v>
      </c>
      <c r="K23" s="457"/>
      <c r="L23" s="460"/>
      <c r="M23" s="463"/>
    </row>
    <row r="24" spans="2:13" ht="19.899999999999999" customHeight="1" x14ac:dyDescent="0.25">
      <c r="B24" s="88">
        <f t="shared" si="2"/>
        <v>7</v>
      </c>
      <c r="C24" s="82"/>
      <c r="D24" s="178"/>
      <c r="E24" s="178"/>
      <c r="F24" s="243"/>
      <c r="G24" s="178"/>
      <c r="H24" s="251"/>
      <c r="I24" s="246">
        <f t="shared" si="3"/>
        <v>0</v>
      </c>
      <c r="K24" s="457"/>
      <c r="L24" s="460"/>
      <c r="M24" s="463"/>
    </row>
    <row r="25" spans="2:13" ht="19.899999999999999" customHeight="1" thickBot="1" x14ac:dyDescent="0.3">
      <c r="B25" s="89">
        <f t="shared" si="2"/>
        <v>8</v>
      </c>
      <c r="C25" s="84"/>
      <c r="D25" s="181"/>
      <c r="E25" s="181"/>
      <c r="F25" s="244"/>
      <c r="G25" s="181"/>
      <c r="H25" s="252"/>
      <c r="I25" s="247">
        <f>F25*H25</f>
        <v>0</v>
      </c>
      <c r="K25" s="458"/>
      <c r="L25" s="461"/>
      <c r="M25" s="464"/>
    </row>
    <row r="26" spans="2:13" ht="19.899999999999999" customHeight="1" thickTop="1" thickBot="1" x14ac:dyDescent="0.3">
      <c r="B26" s="514" t="s">
        <v>38</v>
      </c>
      <c r="C26" s="515"/>
      <c r="D26" s="515"/>
      <c r="E26" s="515"/>
      <c r="F26" s="515"/>
      <c r="G26" s="515"/>
      <c r="H26" s="516"/>
      <c r="I26" s="13">
        <f>SUM(I18:I25)</f>
        <v>0</v>
      </c>
    </row>
    <row r="27" spans="2:13" ht="19.899999999999999" customHeight="1" thickBot="1" x14ac:dyDescent="0.3"/>
    <row r="28" spans="2:13" ht="19.899999999999999" customHeight="1" thickBot="1" x14ac:dyDescent="0.3">
      <c r="B28" s="451" t="s">
        <v>125</v>
      </c>
      <c r="C28" s="452"/>
      <c r="D28" s="452"/>
      <c r="E28" s="452"/>
      <c r="F28" s="452"/>
      <c r="G28" s="452"/>
      <c r="H28" s="452"/>
      <c r="I28" s="453"/>
      <c r="K28" s="456"/>
      <c r="L28" s="459" t="s">
        <v>341</v>
      </c>
      <c r="M28" s="462"/>
    </row>
    <row r="29" spans="2:13" ht="15" customHeight="1" thickBot="1" x14ac:dyDescent="0.3">
      <c r="B29" s="76"/>
      <c r="C29" s="530" t="s">
        <v>14</v>
      </c>
      <c r="D29" s="531"/>
      <c r="E29" s="532"/>
      <c r="F29" s="19" t="s">
        <v>4</v>
      </c>
      <c r="G29" s="530" t="s">
        <v>291</v>
      </c>
      <c r="H29" s="532"/>
      <c r="I29" s="20" t="s">
        <v>43</v>
      </c>
      <c r="K29" s="457"/>
      <c r="L29" s="460"/>
      <c r="M29" s="463"/>
    </row>
    <row r="30" spans="2:13" ht="19.899999999999999" customHeight="1" x14ac:dyDescent="0.25">
      <c r="B30" s="87">
        <v>1</v>
      </c>
      <c r="C30" s="535"/>
      <c r="D30" s="536"/>
      <c r="E30" s="537"/>
      <c r="F30" s="175"/>
      <c r="G30" s="538"/>
      <c r="H30" s="539"/>
      <c r="I30" s="176"/>
      <c r="K30" s="457"/>
      <c r="L30" s="460"/>
      <c r="M30" s="463"/>
    </row>
    <row r="31" spans="2:13" ht="19.899999999999999" customHeight="1" x14ac:dyDescent="0.25">
      <c r="B31" s="88">
        <f>B30+1</f>
        <v>2</v>
      </c>
      <c r="C31" s="522"/>
      <c r="D31" s="523"/>
      <c r="E31" s="524"/>
      <c r="F31" s="178"/>
      <c r="G31" s="525"/>
      <c r="H31" s="526"/>
      <c r="I31" s="179"/>
      <c r="K31" s="457"/>
      <c r="L31" s="460"/>
      <c r="M31" s="463"/>
    </row>
    <row r="32" spans="2:13" ht="19.899999999999999" customHeight="1" x14ac:dyDescent="0.25">
      <c r="B32" s="88">
        <f>B31+1</f>
        <v>3</v>
      </c>
      <c r="C32" s="522"/>
      <c r="D32" s="523"/>
      <c r="E32" s="524"/>
      <c r="F32" s="178"/>
      <c r="G32" s="525"/>
      <c r="H32" s="526"/>
      <c r="I32" s="179"/>
      <c r="K32" s="457"/>
      <c r="L32" s="460"/>
      <c r="M32" s="463"/>
    </row>
    <row r="33" spans="2:13" ht="19.899999999999999" customHeight="1" x14ac:dyDescent="0.25">
      <c r="B33" s="88">
        <f>B32+1</f>
        <v>4</v>
      </c>
      <c r="C33" s="522"/>
      <c r="D33" s="523"/>
      <c r="E33" s="524"/>
      <c r="F33" s="178"/>
      <c r="G33" s="525"/>
      <c r="H33" s="526"/>
      <c r="I33" s="179"/>
      <c r="K33" s="457"/>
      <c r="L33" s="460"/>
      <c r="M33" s="463"/>
    </row>
    <row r="34" spans="2:13" ht="19.899999999999999" customHeight="1" x14ac:dyDescent="0.25">
      <c r="B34" s="88">
        <f>B33+1</f>
        <v>5</v>
      </c>
      <c r="C34" s="522"/>
      <c r="D34" s="523"/>
      <c r="E34" s="524"/>
      <c r="F34" s="178"/>
      <c r="G34" s="525"/>
      <c r="H34" s="526"/>
      <c r="I34" s="179"/>
      <c r="K34" s="457"/>
      <c r="L34" s="460"/>
      <c r="M34" s="463"/>
    </row>
    <row r="35" spans="2:13" ht="19.899999999999999" customHeight="1" thickBot="1" x14ac:dyDescent="0.3">
      <c r="B35" s="89">
        <f>B34+1</f>
        <v>6</v>
      </c>
      <c r="C35" s="527"/>
      <c r="D35" s="528"/>
      <c r="E35" s="529"/>
      <c r="F35" s="181"/>
      <c r="G35" s="533"/>
      <c r="H35" s="534"/>
      <c r="I35" s="182"/>
      <c r="K35" s="458"/>
      <c r="L35" s="461"/>
      <c r="M35" s="464"/>
    </row>
    <row r="36" spans="2:13" ht="19.899999999999999" customHeight="1" thickTop="1" thickBot="1" x14ac:dyDescent="0.3">
      <c r="B36" s="514" t="s">
        <v>38</v>
      </c>
      <c r="C36" s="515"/>
      <c r="D36" s="515"/>
      <c r="E36" s="515"/>
      <c r="F36" s="515"/>
      <c r="G36" s="515"/>
      <c r="H36" s="516"/>
      <c r="I36" s="13">
        <f>SUM(I30:I35)</f>
        <v>0</v>
      </c>
    </row>
  </sheetData>
  <sheetProtection password="CA5F" sheet="1" objects="1" scenarios="1"/>
  <mergeCells count="31">
    <mergeCell ref="K28:K35"/>
    <mergeCell ref="L28:L35"/>
    <mergeCell ref="M28:M35"/>
    <mergeCell ref="K2:K12"/>
    <mergeCell ref="L2:L12"/>
    <mergeCell ref="M2:M12"/>
    <mergeCell ref="K15:K25"/>
    <mergeCell ref="L15:L25"/>
    <mergeCell ref="M15:M25"/>
    <mergeCell ref="G35:H35"/>
    <mergeCell ref="C30:E30"/>
    <mergeCell ref="C31:E31"/>
    <mergeCell ref="G29:H29"/>
    <mergeCell ref="G30:H30"/>
    <mergeCell ref="G31:H31"/>
    <mergeCell ref="B26:H26"/>
    <mergeCell ref="B36:H36"/>
    <mergeCell ref="B2:I2"/>
    <mergeCell ref="B15:I15"/>
    <mergeCell ref="B17:C17"/>
    <mergeCell ref="B4:C4"/>
    <mergeCell ref="B13:H13"/>
    <mergeCell ref="B28:I28"/>
    <mergeCell ref="C32:E32"/>
    <mergeCell ref="C33:E33"/>
    <mergeCell ref="C34:E34"/>
    <mergeCell ref="G32:H32"/>
    <mergeCell ref="G33:H33"/>
    <mergeCell ref="G34:H34"/>
    <mergeCell ref="C35:E35"/>
    <mergeCell ref="C29:E29"/>
  </mergeCells>
  <printOptions horizontalCentered="1"/>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16</vt:i4>
      </vt:variant>
    </vt:vector>
  </HeadingPairs>
  <TitlesOfParts>
    <vt:vector size="34" baseType="lpstr">
      <vt:lpstr>Input</vt:lpstr>
      <vt:lpstr>Balance Sheet - Combined</vt:lpstr>
      <vt:lpstr>Balance Sheet - FarmRanch</vt:lpstr>
      <vt:lpstr>Balance Sheet - Personal</vt:lpstr>
      <vt:lpstr>Schedule 1-2</vt:lpstr>
      <vt:lpstr>Schedule 3-4</vt:lpstr>
      <vt:lpstr>Schedule 5</vt:lpstr>
      <vt:lpstr>Schedule 6-7</vt:lpstr>
      <vt:lpstr>Schedule 8-10</vt:lpstr>
      <vt:lpstr>Schedule 11</vt:lpstr>
      <vt:lpstr>Schedule 12-13</vt:lpstr>
      <vt:lpstr>Schedule 14</vt:lpstr>
      <vt:lpstr>Schedule 15a</vt:lpstr>
      <vt:lpstr>Schedule 15b-16</vt:lpstr>
      <vt:lpstr>Schedule 17</vt:lpstr>
      <vt:lpstr>Schedule 18-19</vt:lpstr>
      <vt:lpstr>Schedule 20</vt:lpstr>
      <vt:lpstr>Schedule 21</vt:lpstr>
      <vt:lpstr>'Balance Sheet - Combined'!Print_Area</vt:lpstr>
      <vt:lpstr>'Balance Sheet - FarmRanch'!Print_Area</vt:lpstr>
      <vt:lpstr>'Balance Sheet - Personal'!Print_Area</vt:lpstr>
      <vt:lpstr>Input!Print_Area</vt:lpstr>
      <vt:lpstr>'Schedule 11'!Print_Area</vt:lpstr>
      <vt:lpstr>'Schedule 1-2'!Print_Area</vt:lpstr>
      <vt:lpstr>'Schedule 12-13'!Print_Area</vt:lpstr>
      <vt:lpstr>'Schedule 14'!Print_Area</vt:lpstr>
      <vt:lpstr>'Schedule 15a'!Print_Area</vt:lpstr>
      <vt:lpstr>'Schedule 15b-16'!Print_Area</vt:lpstr>
      <vt:lpstr>'Schedule 17'!Print_Area</vt:lpstr>
      <vt:lpstr>'Schedule 3-4'!Print_Area</vt:lpstr>
      <vt:lpstr>'Schedule 5'!Print_Area</vt:lpstr>
      <vt:lpstr>'Schedule 6-7'!Print_Area</vt:lpstr>
      <vt:lpstr>'Schedule 8-10'!Print_Area</vt:lpstr>
      <vt:lpstr>'Schedule 15a'!Print_Titles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Jenny Beierman</cp:lastModifiedBy>
  <cp:lastPrinted>2020-11-09T20:58:59Z</cp:lastPrinted>
  <dcterms:created xsi:type="dcterms:W3CDTF">2020-08-27T14:34:07Z</dcterms:created>
  <dcterms:modified xsi:type="dcterms:W3CDTF">2021-04-20T16:21:39Z</dcterms:modified>
</cp:coreProperties>
</file>